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elar\Desktop\Atletika\"/>
    </mc:Choice>
  </mc:AlternateContent>
  <bookViews>
    <workbookView xWindow="0" yWindow="0" windowWidth="19170" windowHeight="8160" activeTab="3"/>
  </bookViews>
  <sheets>
    <sheet name="Děvčata" sheetId="1" r:id="rId1"/>
    <sheet name="Družstva dívky" sheetId="2" r:id="rId2"/>
    <sheet name="Kluci" sheetId="3" r:id="rId3"/>
    <sheet name="Družstva kluci" sheetId="4" r:id="rId4"/>
  </sheets>
  <calcPr calcId="152511"/>
</workbook>
</file>

<file path=xl/calcChain.xml><?xml version="1.0" encoding="utf-8"?>
<calcChain xmlns="http://schemas.openxmlformats.org/spreadsheetml/2006/main">
  <c r="H19" i="4" l="1"/>
  <c r="H41" i="4"/>
  <c r="H33" i="4"/>
  <c r="H54" i="4"/>
  <c r="H30" i="4"/>
  <c r="H18" i="4"/>
  <c r="H29" i="4"/>
  <c r="H17" i="4"/>
  <c r="H10" i="4"/>
  <c r="H53" i="4"/>
  <c r="H9" i="4"/>
  <c r="H16" i="4"/>
  <c r="H52" i="4"/>
  <c r="H28" i="4"/>
  <c r="H51" i="4"/>
  <c r="H40" i="4"/>
  <c r="H15" i="4"/>
  <c r="H39" i="4"/>
  <c r="H8" i="4"/>
  <c r="H50" i="4"/>
  <c r="H49" i="4"/>
  <c r="H27" i="4"/>
  <c r="H38" i="4"/>
  <c r="H26" i="4"/>
  <c r="H48" i="4"/>
  <c r="H25" i="4"/>
  <c r="H14" i="4"/>
  <c r="H37" i="4"/>
  <c r="H7" i="4"/>
  <c r="H36" i="4"/>
  <c r="H24" i="4"/>
  <c r="H23" i="4"/>
  <c r="H6" i="4"/>
  <c r="H47" i="4"/>
  <c r="H5" i="4"/>
  <c r="H4" i="4"/>
  <c r="H3" i="4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55" i="4" l="1"/>
  <c r="H31" i="4"/>
  <c r="H11" i="4"/>
  <c r="H20" i="4"/>
  <c r="H42" i="4"/>
  <c r="H71" i="2"/>
  <c r="H134" i="2"/>
  <c r="H80" i="2"/>
  <c r="H133" i="2"/>
  <c r="H132" i="2"/>
  <c r="H79" i="2"/>
  <c r="H70" i="2"/>
  <c r="H131" i="2"/>
  <c r="H69" i="2"/>
  <c r="H51" i="2"/>
  <c r="H78" i="2"/>
  <c r="H130" i="2"/>
  <c r="H61" i="2"/>
  <c r="H77" i="2"/>
  <c r="H60" i="2"/>
  <c r="H50" i="2"/>
  <c r="H76" i="2"/>
  <c r="H75" i="2"/>
  <c r="H30" i="2"/>
  <c r="H68" i="2"/>
  <c r="H41" i="2"/>
  <c r="H59" i="2"/>
  <c r="H67" i="2"/>
  <c r="H58" i="2"/>
  <c r="H66" i="2"/>
  <c r="H57" i="2"/>
  <c r="H74" i="2"/>
  <c r="H40" i="2"/>
  <c r="H39" i="2"/>
  <c r="H29" i="2"/>
  <c r="H38" i="2"/>
  <c r="H49" i="2"/>
  <c r="H48" i="2"/>
  <c r="H47" i="2"/>
  <c r="H46" i="2"/>
  <c r="H28" i="2"/>
  <c r="H27" i="2"/>
  <c r="H56" i="2"/>
  <c r="H55" i="2"/>
  <c r="H54" i="2"/>
  <c r="H62" i="2" s="1"/>
  <c r="H26" i="2"/>
  <c r="H65" i="2"/>
  <c r="H45" i="2"/>
  <c r="H20" i="2"/>
  <c r="H37" i="2"/>
  <c r="H19" i="2"/>
  <c r="H18" i="2"/>
  <c r="H44" i="2"/>
  <c r="H64" i="2"/>
  <c r="H10" i="2"/>
  <c r="H36" i="2"/>
  <c r="H9" i="2"/>
  <c r="H17" i="2"/>
  <c r="H35" i="2"/>
  <c r="H16" i="2"/>
  <c r="H8" i="2"/>
  <c r="H15" i="2"/>
  <c r="H14" i="2"/>
  <c r="H25" i="2"/>
  <c r="H7" i="2"/>
  <c r="H34" i="2"/>
  <c r="H6" i="2"/>
  <c r="H13" i="2"/>
  <c r="H24" i="2"/>
  <c r="H5" i="2"/>
  <c r="H23" i="2"/>
  <c r="H4" i="2"/>
  <c r="H3" i="2"/>
  <c r="I74" i="1"/>
  <c r="I67" i="1"/>
  <c r="I75" i="1"/>
  <c r="I68" i="1"/>
  <c r="I69" i="1"/>
  <c r="I71" i="1"/>
  <c r="I70" i="1"/>
  <c r="I72" i="1"/>
  <c r="I73" i="1"/>
  <c r="I66" i="1"/>
  <c r="I63" i="1"/>
  <c r="I59" i="1"/>
  <c r="I55" i="1"/>
  <c r="I53" i="1"/>
  <c r="I51" i="1"/>
  <c r="I48" i="1"/>
  <c r="I44" i="1"/>
  <c r="I39" i="1"/>
  <c r="I65" i="1"/>
  <c r="I54" i="1"/>
  <c r="I64" i="1"/>
  <c r="I62" i="1"/>
  <c r="I61" i="1"/>
  <c r="I60" i="1"/>
  <c r="I36" i="1"/>
  <c r="I58" i="1"/>
  <c r="I57" i="1"/>
  <c r="I43" i="1"/>
  <c r="I56" i="1"/>
  <c r="I52" i="1"/>
  <c r="I42" i="1"/>
  <c r="I46" i="1"/>
  <c r="I25" i="1"/>
  <c r="I47" i="1"/>
  <c r="I45" i="1"/>
  <c r="I50" i="1"/>
  <c r="I26" i="1"/>
  <c r="I29" i="1"/>
  <c r="I28" i="1"/>
  <c r="I38" i="1"/>
  <c r="I33" i="1"/>
  <c r="I31" i="1"/>
  <c r="I49" i="1"/>
  <c r="I22" i="1"/>
  <c r="I24" i="1"/>
  <c r="I37" i="1"/>
  <c r="I17" i="1"/>
  <c r="I41" i="1"/>
  <c r="I27" i="1"/>
  <c r="I35" i="1"/>
  <c r="I16" i="1"/>
  <c r="I40" i="1"/>
  <c r="I15" i="1"/>
  <c r="I34" i="1"/>
  <c r="I21" i="1"/>
  <c r="I13" i="1"/>
  <c r="I14" i="1"/>
  <c r="I11" i="1"/>
  <c r="I30" i="1"/>
  <c r="I19" i="1"/>
  <c r="I23" i="1"/>
  <c r="I32" i="1"/>
  <c r="I18" i="1"/>
  <c r="I8" i="1"/>
  <c r="I20" i="1"/>
  <c r="I9" i="1"/>
  <c r="I10" i="1"/>
  <c r="I12" i="1"/>
  <c r="H21" i="2" l="1"/>
  <c r="H42" i="2"/>
  <c r="H72" i="2"/>
  <c r="H81" i="2"/>
  <c r="H31" i="2"/>
  <c r="H11" i="2"/>
  <c r="H52" i="2"/>
</calcChain>
</file>

<file path=xl/sharedStrings.xml><?xml version="1.0" encoding="utf-8"?>
<sst xmlns="http://schemas.openxmlformats.org/spreadsheetml/2006/main" count="599" uniqueCount="212">
  <si>
    <t>VÝSLEDKOVÁ LISTINA</t>
  </si>
  <si>
    <t>1. kolo KP družstev nejmladšího žactva LKAS</t>
  </si>
  <si>
    <t>Skupina C</t>
  </si>
  <si>
    <t>Jičín 11. května 2017</t>
  </si>
  <si>
    <t>Nejmladší žákyně</t>
  </si>
  <si>
    <t>kriket</t>
  </si>
  <si>
    <t>ACTJ Jičín</t>
  </si>
  <si>
    <t>Chalupníková Bára</t>
  </si>
  <si>
    <t>150 m</t>
  </si>
  <si>
    <t>Rehová Anna</t>
  </si>
  <si>
    <t>Lokvencová Michaela</t>
  </si>
  <si>
    <t>Melgrová Viola</t>
  </si>
  <si>
    <t>Babáková Nikola</t>
  </si>
  <si>
    <t>Kesselgruberová Vik.</t>
  </si>
  <si>
    <t>Rajmová Aneta</t>
  </si>
  <si>
    <t>Čeřovská tereza</t>
  </si>
  <si>
    <t>Rejlková Sára</t>
  </si>
  <si>
    <t>Babáková Amálie</t>
  </si>
  <si>
    <t>Kocourková Natálie</t>
  </si>
  <si>
    <t>Kubínová Natálie</t>
  </si>
  <si>
    <t>Burešová Dorota</t>
  </si>
  <si>
    <t>Bekerová Josefína</t>
  </si>
  <si>
    <t>Gollová Eliška</t>
  </si>
  <si>
    <t>Munzarová Nela</t>
  </si>
  <si>
    <t>Janďourková Gabriela</t>
  </si>
  <si>
    <t>Pokorná Magdaléna</t>
  </si>
  <si>
    <t>Křelinová Valentýna</t>
  </si>
  <si>
    <t>AC Turnov</t>
  </si>
  <si>
    <t>Grofová barbora</t>
  </si>
  <si>
    <t>Jozífková Andrea</t>
  </si>
  <si>
    <t>Marková Tereza</t>
  </si>
  <si>
    <t>Marková Aneta</t>
  </si>
  <si>
    <t>Tehníková Anna</t>
  </si>
  <si>
    <t>Obročníková Rozárie</t>
  </si>
  <si>
    <t>Lišková Lucie</t>
  </si>
  <si>
    <t>Škrétová Hana</t>
  </si>
  <si>
    <t>Hrdinová Daniela</t>
  </si>
  <si>
    <t>Adámková Ema</t>
  </si>
  <si>
    <t>Mlčochová Amálie</t>
  </si>
  <si>
    <t>Rulcová Stela</t>
  </si>
  <si>
    <t>Sajdlová Kateřina</t>
  </si>
  <si>
    <t>Christova Nela</t>
  </si>
  <si>
    <t>Pavlová Renee</t>
  </si>
  <si>
    <t>Marková Veronika</t>
  </si>
  <si>
    <t>AC Mladá Boleslav C</t>
  </si>
  <si>
    <t>Kvačková Klára</t>
  </si>
  <si>
    <t>Krupková Kristýna</t>
  </si>
  <si>
    <t>Tomášková Adéla</t>
  </si>
  <si>
    <t>Jandová Sofie</t>
  </si>
  <si>
    <t>Dusilová Anna</t>
  </si>
  <si>
    <t>Vochvestová Alena</t>
  </si>
  <si>
    <t>Kožíšková Anita</t>
  </si>
  <si>
    <t>AC Mladá Boleslav B</t>
  </si>
  <si>
    <t>Vrabcová Barbora</t>
  </si>
  <si>
    <t>Janasová Markéta</t>
  </si>
  <si>
    <t>Volfová Dita</t>
  </si>
  <si>
    <t>Čížová Veronika</t>
  </si>
  <si>
    <t>Málková</t>
  </si>
  <si>
    <t>Dufková Marie</t>
  </si>
  <si>
    <t>Pondělíčková Tereza</t>
  </si>
  <si>
    <t>Dušičková Kristýna</t>
  </si>
  <si>
    <t>AC Mladá Boleslav A</t>
  </si>
  <si>
    <t>Kožušková Markéta</t>
  </si>
  <si>
    <t>Kolínová Anna</t>
  </si>
  <si>
    <t>Lisková Magdaléna</t>
  </si>
  <si>
    <t>Petrtýlová Dora</t>
  </si>
  <si>
    <t>Matušková Barbora</t>
  </si>
  <si>
    <t>Podzimková Nela</t>
  </si>
  <si>
    <t>Pfeiferová Tereza</t>
  </si>
  <si>
    <t>Šléglová Elen</t>
  </si>
  <si>
    <t>SK Studenec</t>
  </si>
  <si>
    <t>Brožová Petra</t>
  </si>
  <si>
    <t>Hubálovská Gabriela</t>
  </si>
  <si>
    <t>Tomášová Zuzana</t>
  </si>
  <si>
    <t>Pavlová Karolína</t>
  </si>
  <si>
    <t>Kulhánková Kateřina</t>
  </si>
  <si>
    <t>Mejsnarová Veronika</t>
  </si>
  <si>
    <t>Tomášová Magdaléna</t>
  </si>
  <si>
    <t>Paučová Lucie</t>
  </si>
  <si>
    <t>Andrlová Agáta</t>
  </si>
  <si>
    <t>Havelková Kateřina</t>
  </si>
  <si>
    <t>Jednotli</t>
  </si>
  <si>
    <t>1.</t>
  </si>
  <si>
    <t>2.</t>
  </si>
  <si>
    <t>Štafeta 4 x 100 metrů</t>
  </si>
  <si>
    <t>Kožušková, Šléglová, Podzimková, Petrtýlová</t>
  </si>
  <si>
    <t>ACTJ Jičín A</t>
  </si>
  <si>
    <t>Melgrová, Lokvencová, Havelková, Rajmová</t>
  </si>
  <si>
    <t xml:space="preserve">3. </t>
  </si>
  <si>
    <t>AC Turnov A</t>
  </si>
  <si>
    <t>Adámková, Mlčochová, Christová, Paulová</t>
  </si>
  <si>
    <t>4.</t>
  </si>
  <si>
    <t>Volfová, Málková, Janasová, Dufková</t>
  </si>
  <si>
    <t>5.</t>
  </si>
  <si>
    <t>Kulhánková, Paučková, Mejsnarová, Tomášková M.</t>
  </si>
  <si>
    <t>Marková V. + T. + A., Sajdlová</t>
  </si>
  <si>
    <t>ACTJ Jičín B</t>
  </si>
  <si>
    <t>3.</t>
  </si>
  <si>
    <t>AC Turnov B</t>
  </si>
  <si>
    <t>Grofová, Jozífková, Obročníková, Tehniková</t>
  </si>
  <si>
    <t>Andrlová, Burešová, Křelinová, Bekerová</t>
  </si>
  <si>
    <t>ACTJ Jičín  MB</t>
  </si>
  <si>
    <t>Janďourková, Pokorná, Gollová, Munzarová</t>
  </si>
  <si>
    <t>Chalupníková, Kesselgruberová., Rejhová, Babáková N.</t>
  </si>
  <si>
    <t>Babáková A, Rejlková, Kubinová, Kocourková</t>
  </si>
  <si>
    <t>Pondělíčková, Dušičková, Vrabcová, Čížová</t>
  </si>
  <si>
    <t>Lišková, Rulcová, Hrdinová, Škrétová</t>
  </si>
  <si>
    <t>Hubálovská, Tomášková, Brožová, Pavlová</t>
  </si>
  <si>
    <t>Lisková, Matušková, Kolínová, Pfeifrová</t>
  </si>
  <si>
    <t>Tabulka 1. kola</t>
  </si>
  <si>
    <t>1.     AC Turnov A</t>
  </si>
  <si>
    <t>2.     AC TJ Jičín A</t>
  </si>
  <si>
    <t>3.     AC Mladá Boleslav A</t>
  </si>
  <si>
    <t>4.     AC Mladá Boleslav B</t>
  </si>
  <si>
    <t>600 m</t>
  </si>
  <si>
    <t>Nejmladší žáci</t>
  </si>
  <si>
    <t>Hnídek Matěj</t>
  </si>
  <si>
    <t>2:20,5</t>
  </si>
  <si>
    <t>Seidl Štěpán</t>
  </si>
  <si>
    <t>2:16,1</t>
  </si>
  <si>
    <t>Havlík Michal</t>
  </si>
  <si>
    <t>2:10,3</t>
  </si>
  <si>
    <t>Mareš Dominik</t>
  </si>
  <si>
    <t>2:07,7</t>
  </si>
  <si>
    <t>Drahoňovský Tomáš</t>
  </si>
  <si>
    <t>2:05,1</t>
  </si>
  <si>
    <t>Hnídek Filip</t>
  </si>
  <si>
    <t>2:38,6</t>
  </si>
  <si>
    <t>Šimůnek Matěj</t>
  </si>
  <si>
    <t>2:30,7</t>
  </si>
  <si>
    <t>Hamada Jakub</t>
  </si>
  <si>
    <t>2:29,9</t>
  </si>
  <si>
    <t>Drbohlav Štěpán</t>
  </si>
  <si>
    <t>2:20,3</t>
  </si>
  <si>
    <t>Efenberk patrik</t>
  </si>
  <si>
    <t>3:09,0</t>
  </si>
  <si>
    <t>Planík Martin</t>
  </si>
  <si>
    <t>2:29,8</t>
  </si>
  <si>
    <t>Sladovník Vlastimil</t>
  </si>
  <si>
    <t>2:19,3</t>
  </si>
  <si>
    <t>Rolf Tomáš</t>
  </si>
  <si>
    <t>2:18,9</t>
  </si>
  <si>
    <t>Němec Jan</t>
  </si>
  <si>
    <t>4:30,8</t>
  </si>
  <si>
    <t>Buďárek Šimon</t>
  </si>
  <si>
    <t>2:29,4</t>
  </si>
  <si>
    <t>Munzar Matyáš</t>
  </si>
  <si>
    <t>2:23,0</t>
  </si>
  <si>
    <t>Mečíř Samuel</t>
  </si>
  <si>
    <t>2:17,0</t>
  </si>
  <si>
    <t>Seneši</t>
  </si>
  <si>
    <t>2:46,5</t>
  </si>
  <si>
    <t>Zouhar Vojtěch</t>
  </si>
  <si>
    <t>2:10,9</t>
  </si>
  <si>
    <t>Vrba Tomáš</t>
  </si>
  <si>
    <t>2:12,5</t>
  </si>
  <si>
    <t>Vorel Tomáš</t>
  </si>
  <si>
    <t>2:13,0</t>
  </si>
  <si>
    <t>Ulrich Jakub</t>
  </si>
  <si>
    <t>2:13,3</t>
  </si>
  <si>
    <t>Cidlinský</t>
  </si>
  <si>
    <t>2:14,8</t>
  </si>
  <si>
    <t>Vinš Josef</t>
  </si>
  <si>
    <t>2:14,5</t>
  </si>
  <si>
    <t>Fadrhons Jakub</t>
  </si>
  <si>
    <t>2:15,9</t>
  </si>
  <si>
    <t>Vizingr Tomáš</t>
  </si>
  <si>
    <t>2:06,4</t>
  </si>
  <si>
    <t>2:13,5</t>
  </si>
  <si>
    <t>Vacek Martin</t>
  </si>
  <si>
    <t>Kimpl Štěpán</t>
  </si>
  <si>
    <t>2:39,4</t>
  </si>
  <si>
    <t>Aust Oskar</t>
  </si>
  <si>
    <t>2:41,4</t>
  </si>
  <si>
    <t>Švancara Jakub</t>
  </si>
  <si>
    <t>2:23,9</t>
  </si>
  <si>
    <t>Miler Jiří</t>
  </si>
  <si>
    <t>2:08,5</t>
  </si>
  <si>
    <t>Filip Matyáš</t>
  </si>
  <si>
    <t>2:17,4</t>
  </si>
  <si>
    <t>Myslivec Ondřej</t>
  </si>
  <si>
    <t>2:16,9</t>
  </si>
  <si>
    <t>Kopecký Matyáš</t>
  </si>
  <si>
    <t>2:15,2</t>
  </si>
  <si>
    <t>Ticháček Jakub</t>
  </si>
  <si>
    <t>2:10,2</t>
  </si>
  <si>
    <t>Chalupa Filip</t>
  </si>
  <si>
    <t>2:38,7</t>
  </si>
  <si>
    <t>Smolík Filip</t>
  </si>
  <si>
    <t>Vorel, Vrba, Ulrich, Cidlinský</t>
  </si>
  <si>
    <t>AC TJ Jičín</t>
  </si>
  <si>
    <t>Kopecký, Myslivec, Ticháček, Filip</t>
  </si>
  <si>
    <t>Rolf, Sladovník, Planík, Munzar</t>
  </si>
  <si>
    <t>Fadrhonc, Seneši, Vinš, Zouhar</t>
  </si>
  <si>
    <t>Havlík, Drahoňovský, Mareš, Hnídek</t>
  </si>
  <si>
    <t>6.</t>
  </si>
  <si>
    <t>Vizingr, Vacek, Miler, Aust</t>
  </si>
  <si>
    <t>7.</t>
  </si>
  <si>
    <t>Hamada, Drbohlav, Hnídek, Šimůnek</t>
  </si>
  <si>
    <t>8.</t>
  </si>
  <si>
    <t>mečíř, Buďárek, Efenberk, Němec</t>
  </si>
  <si>
    <t>Děvčata</t>
  </si>
  <si>
    <t>5.     SK Studenec</t>
  </si>
  <si>
    <t>6.     AC TJ Jičín B</t>
  </si>
  <si>
    <t>7.     AC Turnov B</t>
  </si>
  <si>
    <t>8.     AC Mladá Boleslav C</t>
  </si>
  <si>
    <t>Efenberk Patrik</t>
  </si>
  <si>
    <t>1.     AC Mladá Boleslav A</t>
  </si>
  <si>
    <t>2.     AC Turnov A</t>
  </si>
  <si>
    <t>3.     SK Studenec</t>
  </si>
  <si>
    <t>4.     AC TJ Jičín A</t>
  </si>
  <si>
    <t>5.     AC Mladá Boleslav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</si>
</sst>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67" workbookViewId="0">
      <selection sqref="A1:I9"/>
    </sheetView>
  </sheetViews>
  <sheetFormatPr defaultRowHeight="15" x14ac:dyDescent="0.25"/>
  <cols>
    <col min="1" max="1" width="4.85546875" style="11" customWidth="1"/>
    <col min="2" max="2" width="18.42578125" customWidth="1"/>
    <col min="3" max="3" width="6.85546875" customWidth="1"/>
    <col min="4" max="4" width="18.5703125" customWidth="1"/>
    <col min="5" max="5" width="8.140625" customWidth="1"/>
    <col min="6" max="6" width="6.140625" style="11" customWidth="1"/>
    <col min="7" max="7" width="7.85546875" style="20" customWidth="1"/>
    <col min="8" max="8" width="6.7109375" customWidth="1"/>
  </cols>
  <sheetData>
    <row r="1" spans="1:9" ht="20.25" x14ac:dyDescent="0.3">
      <c r="A1" s="1" t="s">
        <v>0</v>
      </c>
      <c r="B1" s="2"/>
      <c r="C1" s="3"/>
      <c r="D1" s="4"/>
      <c r="E1" s="5"/>
      <c r="F1" s="3"/>
      <c r="G1" s="18"/>
      <c r="H1" s="2"/>
      <c r="I1" s="2"/>
    </row>
    <row r="2" spans="1:9" ht="15.75" x14ac:dyDescent="0.25">
      <c r="A2" s="6" t="s">
        <v>1</v>
      </c>
      <c r="B2" s="7"/>
      <c r="C2" s="8"/>
      <c r="D2" s="6"/>
      <c r="E2" s="9"/>
      <c r="F2" s="8"/>
      <c r="G2" s="13"/>
      <c r="H2" s="7"/>
      <c r="I2" s="7"/>
    </row>
    <row r="3" spans="1:9" ht="15.75" x14ac:dyDescent="0.25">
      <c r="A3" s="6" t="s">
        <v>2</v>
      </c>
      <c r="B3" s="7"/>
      <c r="C3" s="8"/>
      <c r="D3" s="6"/>
      <c r="E3" s="9"/>
      <c r="F3" s="8"/>
      <c r="G3" s="13"/>
      <c r="H3" s="7"/>
      <c r="I3" s="7"/>
    </row>
    <row r="4" spans="1:9" ht="15.75" x14ac:dyDescent="0.25">
      <c r="A4" s="6" t="s">
        <v>3</v>
      </c>
      <c r="B4" s="7"/>
      <c r="C4" s="8"/>
      <c r="D4" s="6"/>
      <c r="E4" s="9"/>
      <c r="F4" s="8"/>
      <c r="G4" s="13"/>
      <c r="H4" s="7"/>
      <c r="I4" s="7"/>
    </row>
    <row r="5" spans="1:9" x14ac:dyDescent="0.25">
      <c r="C5" s="11"/>
      <c r="D5" s="10"/>
      <c r="E5" s="12"/>
    </row>
    <row r="6" spans="1:9" ht="20.25" x14ac:dyDescent="0.3">
      <c r="A6" s="1" t="s">
        <v>4</v>
      </c>
      <c r="B6" s="2"/>
      <c r="C6" s="3"/>
      <c r="D6" s="4"/>
      <c r="E6" s="5"/>
      <c r="F6" s="3"/>
      <c r="G6" s="18"/>
      <c r="H6" s="2"/>
      <c r="I6" s="2"/>
    </row>
    <row r="7" spans="1:9" x14ac:dyDescent="0.25">
      <c r="C7" s="11"/>
      <c r="D7" s="10"/>
      <c r="E7" s="13" t="s">
        <v>8</v>
      </c>
      <c r="G7" s="13" t="s">
        <v>5</v>
      </c>
    </row>
    <row r="8" spans="1:9" s="19" customFormat="1" x14ac:dyDescent="0.25">
      <c r="A8" s="11">
        <v>1</v>
      </c>
      <c r="B8" s="16" t="s">
        <v>31</v>
      </c>
      <c r="C8" s="17">
        <v>2008</v>
      </c>
      <c r="D8" s="15" t="s">
        <v>27</v>
      </c>
      <c r="E8" s="18">
        <v>22.6</v>
      </c>
      <c r="F8" s="11">
        <v>46</v>
      </c>
      <c r="G8" s="20">
        <v>30.6</v>
      </c>
      <c r="H8" s="17">
        <v>50</v>
      </c>
      <c r="I8" s="16">
        <f t="shared" ref="I8:I39" si="0">F8+H8</f>
        <v>96</v>
      </c>
    </row>
    <row r="9" spans="1:9" s="19" customFormat="1" x14ac:dyDescent="0.25">
      <c r="A9" s="11">
        <v>2</v>
      </c>
      <c r="B9" s="16" t="s">
        <v>43</v>
      </c>
      <c r="C9" s="17">
        <v>2006</v>
      </c>
      <c r="D9" s="15" t="s">
        <v>27</v>
      </c>
      <c r="E9" s="18">
        <v>22.2</v>
      </c>
      <c r="F9" s="11">
        <v>48</v>
      </c>
      <c r="G9" s="20">
        <v>24.7</v>
      </c>
      <c r="H9" s="17">
        <v>43</v>
      </c>
      <c r="I9" s="16">
        <f t="shared" si="0"/>
        <v>91</v>
      </c>
    </row>
    <row r="10" spans="1:9" s="19" customFormat="1" x14ac:dyDescent="0.25">
      <c r="A10" s="11">
        <v>3</v>
      </c>
      <c r="B10" s="16" t="s">
        <v>65</v>
      </c>
      <c r="C10" s="17">
        <v>2006</v>
      </c>
      <c r="D10" s="15" t="s">
        <v>61</v>
      </c>
      <c r="E10" s="18">
        <v>21.8</v>
      </c>
      <c r="F10" s="11">
        <v>49</v>
      </c>
      <c r="G10" s="20">
        <v>24</v>
      </c>
      <c r="H10" s="17">
        <v>40</v>
      </c>
      <c r="I10" s="16">
        <f t="shared" si="0"/>
        <v>89</v>
      </c>
    </row>
    <row r="11" spans="1:9" s="19" customFormat="1" x14ac:dyDescent="0.25">
      <c r="A11" s="11">
        <v>4</v>
      </c>
      <c r="B11" s="16" t="s">
        <v>37</v>
      </c>
      <c r="C11" s="17">
        <v>2007</v>
      </c>
      <c r="D11" s="15" t="s">
        <v>27</v>
      </c>
      <c r="E11" s="18">
        <v>24.4</v>
      </c>
      <c r="F11" s="11">
        <v>40.5</v>
      </c>
      <c r="G11" s="20">
        <v>27</v>
      </c>
      <c r="H11" s="17">
        <v>48</v>
      </c>
      <c r="I11" s="16">
        <f t="shared" si="0"/>
        <v>88.5</v>
      </c>
    </row>
    <row r="12" spans="1:9" s="19" customFormat="1" x14ac:dyDescent="0.25">
      <c r="A12" s="11">
        <v>5</v>
      </c>
      <c r="B12" s="16" t="s">
        <v>62</v>
      </c>
      <c r="C12" s="17">
        <v>2006</v>
      </c>
      <c r="D12" s="15" t="s">
        <v>61</v>
      </c>
      <c r="E12" s="18">
        <v>21.2</v>
      </c>
      <c r="F12" s="11">
        <v>50</v>
      </c>
      <c r="G12" s="20">
        <v>23</v>
      </c>
      <c r="H12" s="17">
        <v>35</v>
      </c>
      <c r="I12" s="16">
        <f t="shared" si="0"/>
        <v>85</v>
      </c>
    </row>
    <row r="13" spans="1:9" s="19" customFormat="1" x14ac:dyDescent="0.25">
      <c r="A13" s="11">
        <v>6</v>
      </c>
      <c r="B13" s="16" t="s">
        <v>10</v>
      </c>
      <c r="C13" s="17">
        <v>2006</v>
      </c>
      <c r="D13" s="15" t="s">
        <v>6</v>
      </c>
      <c r="E13" s="18">
        <v>24.5</v>
      </c>
      <c r="F13" s="11">
        <v>38</v>
      </c>
      <c r="G13" s="18">
        <v>25.1</v>
      </c>
      <c r="H13" s="17">
        <v>44</v>
      </c>
      <c r="I13" s="16">
        <f t="shared" si="0"/>
        <v>82</v>
      </c>
    </row>
    <row r="14" spans="1:9" s="19" customFormat="1" x14ac:dyDescent="0.25">
      <c r="A14" s="11">
        <v>7</v>
      </c>
      <c r="B14" s="16" t="s">
        <v>40</v>
      </c>
      <c r="C14" s="11">
        <v>2006</v>
      </c>
      <c r="D14" s="15" t="s">
        <v>27</v>
      </c>
      <c r="E14" s="18">
        <v>24.4</v>
      </c>
      <c r="F14" s="11">
        <v>39</v>
      </c>
      <c r="G14" s="20">
        <v>24.5</v>
      </c>
      <c r="H14" s="17">
        <v>42</v>
      </c>
      <c r="I14" s="16">
        <f t="shared" si="0"/>
        <v>81</v>
      </c>
    </row>
    <row r="15" spans="1:9" s="19" customFormat="1" x14ac:dyDescent="0.25">
      <c r="A15" s="11">
        <v>8</v>
      </c>
      <c r="B15" s="16" t="s">
        <v>56</v>
      </c>
      <c r="C15" s="17">
        <v>2006</v>
      </c>
      <c r="D15" s="15" t="s">
        <v>52</v>
      </c>
      <c r="E15" s="18">
        <v>25</v>
      </c>
      <c r="F15" s="11">
        <v>35.5</v>
      </c>
      <c r="G15" s="20">
        <v>25.5</v>
      </c>
      <c r="H15" s="17">
        <v>45</v>
      </c>
      <c r="I15" s="16">
        <f t="shared" si="0"/>
        <v>80.5</v>
      </c>
    </row>
    <row r="16" spans="1:9" s="19" customFormat="1" x14ac:dyDescent="0.25">
      <c r="A16" s="11">
        <v>9</v>
      </c>
      <c r="B16" s="16" t="s">
        <v>41</v>
      </c>
      <c r="C16" s="17">
        <v>2006</v>
      </c>
      <c r="D16" s="15" t="s">
        <v>27</v>
      </c>
      <c r="E16" s="12">
        <v>25.2</v>
      </c>
      <c r="F16" s="11">
        <v>32.5</v>
      </c>
      <c r="G16" s="20">
        <v>26.5</v>
      </c>
      <c r="H16" s="17">
        <v>46.5</v>
      </c>
      <c r="I16" s="16">
        <f t="shared" si="0"/>
        <v>79</v>
      </c>
    </row>
    <row r="17" spans="1:9" s="19" customFormat="1" x14ac:dyDescent="0.25">
      <c r="A17" s="11">
        <v>10</v>
      </c>
      <c r="B17" s="16" t="s">
        <v>64</v>
      </c>
      <c r="C17" s="17">
        <v>2006</v>
      </c>
      <c r="D17" s="15" t="s">
        <v>61</v>
      </c>
      <c r="E17" s="18">
        <v>25.4</v>
      </c>
      <c r="F17" s="11">
        <v>29</v>
      </c>
      <c r="G17" s="20">
        <v>26.5</v>
      </c>
      <c r="H17" s="17">
        <v>46.5</v>
      </c>
      <c r="I17" s="16">
        <f t="shared" si="0"/>
        <v>75.5</v>
      </c>
    </row>
    <row r="18" spans="1:9" s="19" customFormat="1" x14ac:dyDescent="0.25">
      <c r="A18" s="11">
        <v>11</v>
      </c>
      <c r="B18" s="16" t="s">
        <v>14</v>
      </c>
      <c r="C18" s="17">
        <v>2007</v>
      </c>
      <c r="D18" s="15" t="s">
        <v>6</v>
      </c>
      <c r="E18" s="18">
        <v>22.9</v>
      </c>
      <c r="F18" s="11">
        <v>45</v>
      </c>
      <c r="G18" s="20">
        <v>22.1</v>
      </c>
      <c r="H18" s="17">
        <v>30</v>
      </c>
      <c r="I18" s="16">
        <f t="shared" si="0"/>
        <v>75</v>
      </c>
    </row>
    <row r="19" spans="1:9" s="19" customFormat="1" x14ac:dyDescent="0.25">
      <c r="A19" s="11">
        <v>12</v>
      </c>
      <c r="B19" s="16" t="s">
        <v>80</v>
      </c>
      <c r="C19" s="17">
        <v>2006</v>
      </c>
      <c r="D19" s="15" t="s">
        <v>6</v>
      </c>
      <c r="E19" s="18">
        <v>23.4</v>
      </c>
      <c r="F19" s="11">
        <v>42</v>
      </c>
      <c r="G19" s="18">
        <v>22</v>
      </c>
      <c r="H19" s="17">
        <v>28.5</v>
      </c>
      <c r="I19" s="16">
        <f t="shared" si="0"/>
        <v>70.5</v>
      </c>
    </row>
    <row r="20" spans="1:9" s="19" customFormat="1" x14ac:dyDescent="0.25">
      <c r="A20" s="11">
        <v>13</v>
      </c>
      <c r="B20" s="16" t="s">
        <v>30</v>
      </c>
      <c r="C20" s="17">
        <v>2008</v>
      </c>
      <c r="D20" s="15" t="s">
        <v>27</v>
      </c>
      <c r="E20" s="18">
        <v>22.4</v>
      </c>
      <c r="F20" s="11">
        <v>47</v>
      </c>
      <c r="G20" s="20">
        <v>20</v>
      </c>
      <c r="H20" s="17">
        <v>23</v>
      </c>
      <c r="I20" s="16">
        <f t="shared" si="0"/>
        <v>70</v>
      </c>
    </row>
    <row r="21" spans="1:9" s="19" customFormat="1" x14ac:dyDescent="0.25">
      <c r="A21" s="11">
        <v>14</v>
      </c>
      <c r="B21" s="16" t="s">
        <v>9</v>
      </c>
      <c r="C21" s="17">
        <v>2006</v>
      </c>
      <c r="D21" s="15" t="s">
        <v>6</v>
      </c>
      <c r="E21" s="18">
        <v>24.6</v>
      </c>
      <c r="F21" s="11">
        <v>37</v>
      </c>
      <c r="G21" s="18">
        <v>22.3</v>
      </c>
      <c r="H21" s="17">
        <v>31</v>
      </c>
      <c r="I21" s="16">
        <f t="shared" si="0"/>
        <v>68</v>
      </c>
    </row>
    <row r="22" spans="1:9" s="19" customFormat="1" x14ac:dyDescent="0.25">
      <c r="A22" s="11">
        <v>15</v>
      </c>
      <c r="B22" s="16" t="s">
        <v>58</v>
      </c>
      <c r="C22" s="17">
        <v>2006</v>
      </c>
      <c r="D22" s="15" t="s">
        <v>52</v>
      </c>
      <c r="E22" s="18">
        <v>25.6</v>
      </c>
      <c r="F22" s="11">
        <v>26</v>
      </c>
      <c r="G22" s="20">
        <v>23.94</v>
      </c>
      <c r="H22" s="17">
        <v>39</v>
      </c>
      <c r="I22" s="16">
        <f t="shared" si="0"/>
        <v>65</v>
      </c>
    </row>
    <row r="23" spans="1:9" s="19" customFormat="1" x14ac:dyDescent="0.25">
      <c r="A23" s="11">
        <v>16</v>
      </c>
      <c r="B23" s="16" t="s">
        <v>18</v>
      </c>
      <c r="C23" s="17">
        <v>2007</v>
      </c>
      <c r="D23" s="15" t="s">
        <v>6</v>
      </c>
      <c r="E23" s="18">
        <v>23.2</v>
      </c>
      <c r="F23" s="11">
        <v>43</v>
      </c>
      <c r="G23" s="20">
        <v>19.600000000000001</v>
      </c>
      <c r="H23" s="17">
        <v>21</v>
      </c>
      <c r="I23" s="16">
        <f t="shared" si="0"/>
        <v>64</v>
      </c>
    </row>
    <row r="24" spans="1:9" s="19" customFormat="1" x14ac:dyDescent="0.25">
      <c r="A24" s="11">
        <v>17</v>
      </c>
      <c r="B24" s="16" t="s">
        <v>38</v>
      </c>
      <c r="C24" s="17">
        <v>2007</v>
      </c>
      <c r="D24" s="15" t="s">
        <v>27</v>
      </c>
      <c r="E24" s="18">
        <v>25.6</v>
      </c>
      <c r="F24" s="11">
        <v>27</v>
      </c>
      <c r="G24" s="20">
        <v>23.5</v>
      </c>
      <c r="H24" s="17">
        <v>37</v>
      </c>
      <c r="I24" s="16">
        <f t="shared" si="0"/>
        <v>64</v>
      </c>
    </row>
    <row r="25" spans="1:9" s="19" customFormat="1" x14ac:dyDescent="0.25">
      <c r="A25" s="11">
        <v>18</v>
      </c>
      <c r="B25" s="16" t="s">
        <v>55</v>
      </c>
      <c r="C25" s="21">
        <v>2006</v>
      </c>
      <c r="D25" s="15" t="s">
        <v>52</v>
      </c>
      <c r="E25" s="18">
        <v>26.6</v>
      </c>
      <c r="F25" s="11">
        <v>15</v>
      </c>
      <c r="G25" s="20">
        <v>29.1</v>
      </c>
      <c r="H25" s="17">
        <v>49</v>
      </c>
      <c r="I25" s="16">
        <f t="shared" si="0"/>
        <v>64</v>
      </c>
    </row>
    <row r="26" spans="1:9" s="19" customFormat="1" x14ac:dyDescent="0.25">
      <c r="A26" s="11">
        <v>19</v>
      </c>
      <c r="B26" s="16" t="s">
        <v>39</v>
      </c>
      <c r="C26" s="17">
        <v>2007</v>
      </c>
      <c r="D26" s="15" t="s">
        <v>27</v>
      </c>
      <c r="E26" s="18">
        <v>26.2</v>
      </c>
      <c r="F26" s="11">
        <v>19.5</v>
      </c>
      <c r="G26" s="20">
        <v>24.2</v>
      </c>
      <c r="H26" s="17">
        <v>41</v>
      </c>
      <c r="I26" s="16">
        <f t="shared" si="0"/>
        <v>60.5</v>
      </c>
    </row>
    <row r="27" spans="1:9" s="19" customFormat="1" x14ac:dyDescent="0.25">
      <c r="A27" s="11">
        <v>20</v>
      </c>
      <c r="B27" s="16" t="s">
        <v>42</v>
      </c>
      <c r="C27" s="17">
        <v>2006</v>
      </c>
      <c r="D27" s="15" t="s">
        <v>27</v>
      </c>
      <c r="E27" s="18">
        <v>25.3</v>
      </c>
      <c r="F27" s="11">
        <v>30.5</v>
      </c>
      <c r="G27" s="20">
        <v>22</v>
      </c>
      <c r="H27" s="17">
        <v>28.5</v>
      </c>
      <c r="I27" s="16">
        <f t="shared" si="0"/>
        <v>59</v>
      </c>
    </row>
    <row r="28" spans="1:9" x14ac:dyDescent="0.25">
      <c r="A28" s="11">
        <v>21</v>
      </c>
      <c r="B28" s="16" t="s">
        <v>72</v>
      </c>
      <c r="C28" s="17">
        <v>2007</v>
      </c>
      <c r="D28" s="15" t="s">
        <v>70</v>
      </c>
      <c r="E28" s="18">
        <v>26.1</v>
      </c>
      <c r="F28" s="11">
        <v>21</v>
      </c>
      <c r="G28" s="20">
        <v>23.5</v>
      </c>
      <c r="H28" s="17">
        <v>36</v>
      </c>
      <c r="I28" s="16">
        <f t="shared" si="0"/>
        <v>57</v>
      </c>
    </row>
    <row r="29" spans="1:9" x14ac:dyDescent="0.25">
      <c r="A29" s="11">
        <v>22</v>
      </c>
      <c r="B29" s="16" t="s">
        <v>13</v>
      </c>
      <c r="C29" s="17">
        <v>2006</v>
      </c>
      <c r="D29" s="15" t="s">
        <v>6</v>
      </c>
      <c r="E29" s="18">
        <v>26.2</v>
      </c>
      <c r="F29" s="11">
        <v>19.5</v>
      </c>
      <c r="G29" s="20">
        <v>22.6</v>
      </c>
      <c r="H29" s="17">
        <v>34</v>
      </c>
      <c r="I29" s="16">
        <f t="shared" si="0"/>
        <v>53.5</v>
      </c>
    </row>
    <row r="30" spans="1:9" x14ac:dyDescent="0.25">
      <c r="A30" s="11">
        <v>23</v>
      </c>
      <c r="B30" s="16" t="s">
        <v>11</v>
      </c>
      <c r="C30" s="17">
        <v>2006</v>
      </c>
      <c r="D30" s="15" t="s">
        <v>6</v>
      </c>
      <c r="E30" s="18">
        <v>24.2</v>
      </c>
      <c r="F30" s="11">
        <v>40.5</v>
      </c>
      <c r="G30" s="18">
        <v>18.399999999999999</v>
      </c>
      <c r="H30" s="17">
        <v>12.5</v>
      </c>
      <c r="I30" s="16">
        <f t="shared" si="0"/>
        <v>53</v>
      </c>
    </row>
    <row r="31" spans="1:9" x14ac:dyDescent="0.25">
      <c r="A31" s="11">
        <v>24</v>
      </c>
      <c r="B31" s="16" t="s">
        <v>59</v>
      </c>
      <c r="C31" s="17">
        <v>2007</v>
      </c>
      <c r="D31" s="15" t="s">
        <v>52</v>
      </c>
      <c r="E31" s="18">
        <v>25.8</v>
      </c>
      <c r="F31" s="11">
        <v>23.5</v>
      </c>
      <c r="G31" s="20">
        <v>21.5</v>
      </c>
      <c r="H31" s="17">
        <v>27</v>
      </c>
      <c r="I31" s="16">
        <f t="shared" si="0"/>
        <v>50.5</v>
      </c>
    </row>
    <row r="32" spans="1:9" x14ac:dyDescent="0.25">
      <c r="A32" s="11">
        <v>25</v>
      </c>
      <c r="B32" s="16" t="s">
        <v>16</v>
      </c>
      <c r="C32" s="17">
        <v>2007</v>
      </c>
      <c r="D32" s="15" t="s">
        <v>6</v>
      </c>
      <c r="E32" s="18">
        <v>23</v>
      </c>
      <c r="F32" s="11">
        <v>44</v>
      </c>
      <c r="G32" s="20">
        <v>16.3</v>
      </c>
      <c r="H32" s="17">
        <v>6</v>
      </c>
      <c r="I32" s="16">
        <f t="shared" si="0"/>
        <v>50</v>
      </c>
    </row>
    <row r="33" spans="1:11" x14ac:dyDescent="0.25">
      <c r="A33" s="11">
        <v>26</v>
      </c>
      <c r="B33" s="16" t="s">
        <v>78</v>
      </c>
      <c r="C33" s="17">
        <v>2006</v>
      </c>
      <c r="D33" s="15" t="s">
        <v>70</v>
      </c>
      <c r="E33" s="18">
        <v>25.8</v>
      </c>
      <c r="F33" s="11">
        <v>23.5</v>
      </c>
      <c r="G33" s="20">
        <v>20.3</v>
      </c>
      <c r="H33" s="17">
        <v>24</v>
      </c>
      <c r="I33" s="16">
        <f t="shared" si="0"/>
        <v>47.5</v>
      </c>
    </row>
    <row r="34" spans="1:11" x14ac:dyDescent="0.25">
      <c r="A34" s="11">
        <v>27</v>
      </c>
      <c r="B34" s="16" t="s">
        <v>34</v>
      </c>
      <c r="C34" s="17">
        <v>2007</v>
      </c>
      <c r="D34" s="15" t="s">
        <v>27</v>
      </c>
      <c r="E34" s="18">
        <v>25</v>
      </c>
      <c r="F34" s="11">
        <v>25.5</v>
      </c>
      <c r="G34" s="20">
        <v>18.8</v>
      </c>
      <c r="H34" s="17">
        <v>18</v>
      </c>
      <c r="I34" s="16">
        <f t="shared" si="0"/>
        <v>43.5</v>
      </c>
    </row>
    <row r="35" spans="1:11" x14ac:dyDescent="0.25">
      <c r="A35" s="11">
        <v>28</v>
      </c>
      <c r="B35" s="16" t="s">
        <v>67</v>
      </c>
      <c r="C35" s="17">
        <v>2007</v>
      </c>
      <c r="D35" s="15" t="s">
        <v>61</v>
      </c>
      <c r="E35" s="18">
        <v>25.2</v>
      </c>
      <c r="F35" s="11">
        <v>35.5</v>
      </c>
      <c r="G35" s="20">
        <v>16.2</v>
      </c>
      <c r="H35" s="17">
        <v>5</v>
      </c>
      <c r="I35" s="16">
        <f t="shared" si="0"/>
        <v>40.5</v>
      </c>
    </row>
    <row r="36" spans="1:11" x14ac:dyDescent="0.25">
      <c r="A36" s="11">
        <v>29</v>
      </c>
      <c r="B36" s="16" t="s">
        <v>12</v>
      </c>
      <c r="C36" s="17">
        <v>2006</v>
      </c>
      <c r="D36" s="15" t="s">
        <v>6</v>
      </c>
      <c r="E36" s="18">
        <v>27.7</v>
      </c>
      <c r="F36" s="11">
        <v>6.5</v>
      </c>
      <c r="G36" s="20">
        <v>22.5</v>
      </c>
      <c r="H36" s="17">
        <v>33</v>
      </c>
      <c r="I36" s="16">
        <f t="shared" si="0"/>
        <v>39.5</v>
      </c>
    </row>
    <row r="37" spans="1:11" x14ac:dyDescent="0.25">
      <c r="A37" s="11">
        <v>30</v>
      </c>
      <c r="B37" s="16" t="s">
        <v>7</v>
      </c>
      <c r="C37" s="17">
        <v>2006</v>
      </c>
      <c r="D37" s="15" t="s">
        <v>6</v>
      </c>
      <c r="E37" s="18">
        <v>25.5</v>
      </c>
      <c r="F37" s="11">
        <v>28</v>
      </c>
      <c r="G37" s="18">
        <v>18.302</v>
      </c>
      <c r="H37" s="17">
        <v>11</v>
      </c>
      <c r="I37" s="16">
        <f t="shared" si="0"/>
        <v>39</v>
      </c>
    </row>
    <row r="38" spans="1:11" x14ac:dyDescent="0.25">
      <c r="A38" s="11">
        <v>31</v>
      </c>
      <c r="B38" s="16" t="s">
        <v>23</v>
      </c>
      <c r="C38" s="17">
        <v>2008</v>
      </c>
      <c r="D38" s="15" t="s">
        <v>6</v>
      </c>
      <c r="E38" s="18">
        <v>26</v>
      </c>
      <c r="F38" s="11">
        <v>22</v>
      </c>
      <c r="G38" s="20">
        <v>18.600000000000001</v>
      </c>
      <c r="H38" s="17">
        <v>17</v>
      </c>
      <c r="I38" s="16">
        <f t="shared" si="0"/>
        <v>39</v>
      </c>
      <c r="K38" t="s">
        <v>81</v>
      </c>
    </row>
    <row r="39" spans="1:11" x14ac:dyDescent="0.25">
      <c r="A39" s="11">
        <v>32</v>
      </c>
      <c r="B39" s="16" t="s">
        <v>66</v>
      </c>
      <c r="C39" s="17">
        <v>2006</v>
      </c>
      <c r="D39" s="15" t="s">
        <v>61</v>
      </c>
      <c r="E39" s="18">
        <v>28.4</v>
      </c>
      <c r="G39" s="20">
        <v>23.8</v>
      </c>
      <c r="H39" s="17">
        <v>38</v>
      </c>
      <c r="I39" s="16">
        <f t="shared" si="0"/>
        <v>38</v>
      </c>
    </row>
    <row r="40" spans="1:11" x14ac:dyDescent="0.25">
      <c r="A40" s="11">
        <v>33</v>
      </c>
      <c r="B40" s="16" t="s">
        <v>69</v>
      </c>
      <c r="C40" s="17">
        <v>2008</v>
      </c>
      <c r="D40" s="15" t="s">
        <v>61</v>
      </c>
      <c r="E40" s="18">
        <v>25.1</v>
      </c>
      <c r="F40" s="11">
        <v>34</v>
      </c>
      <c r="G40" s="20">
        <v>14</v>
      </c>
      <c r="I40" s="16">
        <f t="shared" ref="I40:I71" si="1">F40+H40</f>
        <v>34</v>
      </c>
    </row>
    <row r="41" spans="1:11" x14ac:dyDescent="0.25">
      <c r="A41" s="11">
        <v>34</v>
      </c>
      <c r="B41" s="16" t="s">
        <v>73</v>
      </c>
      <c r="C41" s="17">
        <v>2007</v>
      </c>
      <c r="D41" s="15" t="s">
        <v>70</v>
      </c>
      <c r="E41" s="18">
        <v>25.3</v>
      </c>
      <c r="F41" s="11">
        <v>30.5</v>
      </c>
      <c r="G41" s="20">
        <v>16</v>
      </c>
      <c r="H41" s="17">
        <v>3</v>
      </c>
      <c r="I41" s="16">
        <f t="shared" si="1"/>
        <v>33.5</v>
      </c>
    </row>
    <row r="42" spans="1:11" x14ac:dyDescent="0.25">
      <c r="A42" s="11">
        <v>35</v>
      </c>
      <c r="B42" s="16" t="s">
        <v>71</v>
      </c>
      <c r="C42" s="17">
        <v>2008</v>
      </c>
      <c r="D42" s="15" t="s">
        <v>70</v>
      </c>
      <c r="E42" s="18">
        <v>26.9</v>
      </c>
      <c r="F42" s="11">
        <v>13</v>
      </c>
      <c r="G42" s="20">
        <v>19.2</v>
      </c>
      <c r="H42" s="17">
        <v>19</v>
      </c>
      <c r="I42" s="16">
        <f t="shared" si="1"/>
        <v>32</v>
      </c>
    </row>
    <row r="43" spans="1:11" x14ac:dyDescent="0.25">
      <c r="A43" s="11">
        <v>36</v>
      </c>
      <c r="B43" s="16" t="s">
        <v>74</v>
      </c>
      <c r="C43" s="17">
        <v>2007</v>
      </c>
      <c r="D43" s="15" t="s">
        <v>70</v>
      </c>
      <c r="E43" s="18">
        <v>27.2</v>
      </c>
      <c r="F43" s="11">
        <v>10</v>
      </c>
      <c r="G43" s="20">
        <v>19.899999999999999</v>
      </c>
      <c r="H43" s="17">
        <v>22</v>
      </c>
      <c r="I43" s="16">
        <f t="shared" si="1"/>
        <v>32</v>
      </c>
    </row>
    <row r="44" spans="1:11" x14ac:dyDescent="0.25">
      <c r="A44" s="11">
        <v>37</v>
      </c>
      <c r="B44" s="16" t="s">
        <v>75</v>
      </c>
      <c r="C44" s="17">
        <v>2006</v>
      </c>
      <c r="D44" s="15" t="s">
        <v>70</v>
      </c>
      <c r="E44" s="18">
        <v>28.3</v>
      </c>
      <c r="G44" s="20">
        <v>22.4</v>
      </c>
      <c r="H44" s="17">
        <v>32</v>
      </c>
      <c r="I44" s="16">
        <f t="shared" si="1"/>
        <v>32</v>
      </c>
    </row>
    <row r="45" spans="1:11" x14ac:dyDescent="0.25">
      <c r="A45" s="11">
        <v>38</v>
      </c>
      <c r="B45" s="16" t="s">
        <v>54</v>
      </c>
      <c r="C45" s="17">
        <v>2006</v>
      </c>
      <c r="D45" s="15" t="s">
        <v>52</v>
      </c>
      <c r="E45" s="18">
        <v>26.3</v>
      </c>
      <c r="F45" s="11">
        <v>17</v>
      </c>
      <c r="G45" s="20">
        <v>18.399999999999999</v>
      </c>
      <c r="H45" s="17">
        <v>12.5</v>
      </c>
      <c r="I45" s="16">
        <f t="shared" si="1"/>
        <v>29.5</v>
      </c>
    </row>
    <row r="46" spans="1:11" x14ac:dyDescent="0.25">
      <c r="A46" s="11">
        <v>39</v>
      </c>
      <c r="B46" s="16" t="s">
        <v>63</v>
      </c>
      <c r="C46" s="17">
        <v>2006</v>
      </c>
      <c r="D46" s="15" t="s">
        <v>61</v>
      </c>
      <c r="E46" s="18">
        <v>26.8</v>
      </c>
      <c r="F46" s="11">
        <v>14</v>
      </c>
      <c r="G46" s="20">
        <v>18.5</v>
      </c>
      <c r="H46" s="17">
        <v>15.5</v>
      </c>
      <c r="I46" s="16">
        <f t="shared" si="1"/>
        <v>29.5</v>
      </c>
    </row>
    <row r="47" spans="1:11" x14ac:dyDescent="0.25">
      <c r="A47" s="11">
        <v>40</v>
      </c>
      <c r="B47" s="16" t="s">
        <v>53</v>
      </c>
      <c r="C47" s="17">
        <v>2006</v>
      </c>
      <c r="D47" s="15" t="s">
        <v>52</v>
      </c>
      <c r="E47" s="18">
        <v>26.3</v>
      </c>
      <c r="F47" s="11">
        <v>17</v>
      </c>
      <c r="G47" s="20">
        <v>18.100000000000001</v>
      </c>
      <c r="H47" s="17">
        <v>9</v>
      </c>
      <c r="I47" s="16">
        <f t="shared" si="1"/>
        <v>26</v>
      </c>
    </row>
    <row r="48" spans="1:11" x14ac:dyDescent="0.25">
      <c r="A48" s="11">
        <v>41</v>
      </c>
      <c r="B48" s="16" t="s">
        <v>57</v>
      </c>
      <c r="C48" s="17">
        <v>2006</v>
      </c>
      <c r="D48" s="15" t="s">
        <v>52</v>
      </c>
      <c r="E48" s="18">
        <v>30</v>
      </c>
      <c r="G48" s="20">
        <v>21</v>
      </c>
      <c r="H48" s="17">
        <v>26</v>
      </c>
      <c r="I48" s="16">
        <f t="shared" si="1"/>
        <v>26</v>
      </c>
    </row>
    <row r="49" spans="1:9" x14ac:dyDescent="0.25">
      <c r="A49" s="11">
        <v>42</v>
      </c>
      <c r="B49" s="16" t="s">
        <v>45</v>
      </c>
      <c r="C49" s="17">
        <v>2008</v>
      </c>
      <c r="D49" s="15" t="s">
        <v>44</v>
      </c>
      <c r="E49" s="18">
        <v>25.7</v>
      </c>
      <c r="F49" s="11">
        <v>25</v>
      </c>
      <c r="G49" s="20">
        <v>14.1</v>
      </c>
      <c r="I49" s="16">
        <f t="shared" si="1"/>
        <v>25</v>
      </c>
    </row>
    <row r="50" spans="1:9" x14ac:dyDescent="0.25">
      <c r="A50" s="11">
        <v>43</v>
      </c>
      <c r="B50" s="16" t="s">
        <v>19</v>
      </c>
      <c r="C50" s="17">
        <v>2007</v>
      </c>
      <c r="D50" s="15" t="s">
        <v>6</v>
      </c>
      <c r="E50" s="18">
        <v>26.3</v>
      </c>
      <c r="F50" s="11">
        <v>17</v>
      </c>
      <c r="G50" s="20">
        <v>18</v>
      </c>
      <c r="H50" s="17">
        <v>8</v>
      </c>
      <c r="I50" s="16">
        <f t="shared" si="1"/>
        <v>25</v>
      </c>
    </row>
    <row r="51" spans="1:9" x14ac:dyDescent="0.25">
      <c r="A51" s="11">
        <v>44</v>
      </c>
      <c r="B51" s="16" t="s">
        <v>36</v>
      </c>
      <c r="C51" s="17">
        <v>2007</v>
      </c>
      <c r="D51" s="15" t="s">
        <v>27</v>
      </c>
      <c r="E51" s="18">
        <v>29.4</v>
      </c>
      <c r="G51" s="20">
        <v>20.5</v>
      </c>
      <c r="H51" s="17">
        <v>25</v>
      </c>
      <c r="I51" s="16">
        <f t="shared" si="1"/>
        <v>25</v>
      </c>
    </row>
    <row r="52" spans="1:9" x14ac:dyDescent="0.25">
      <c r="A52" s="11">
        <v>45</v>
      </c>
      <c r="B52" s="16" t="s">
        <v>17</v>
      </c>
      <c r="C52" s="17">
        <v>2007</v>
      </c>
      <c r="D52" s="15" t="s">
        <v>6</v>
      </c>
      <c r="E52" s="18">
        <v>27.1</v>
      </c>
      <c r="F52" s="11">
        <v>11.5</v>
      </c>
      <c r="G52" s="20">
        <v>18.2</v>
      </c>
      <c r="H52" s="17">
        <v>10</v>
      </c>
      <c r="I52" s="16">
        <f t="shared" si="1"/>
        <v>21.5</v>
      </c>
    </row>
    <row r="53" spans="1:9" x14ac:dyDescent="0.25">
      <c r="A53" s="11">
        <v>46</v>
      </c>
      <c r="B53" s="16" t="s">
        <v>33</v>
      </c>
      <c r="C53" s="17">
        <v>2008</v>
      </c>
      <c r="D53" s="15" t="s">
        <v>27</v>
      </c>
      <c r="E53" s="18">
        <v>31.1</v>
      </c>
      <c r="G53" s="20">
        <v>19.5</v>
      </c>
      <c r="H53" s="17">
        <v>20</v>
      </c>
      <c r="I53" s="16">
        <f t="shared" si="1"/>
        <v>20</v>
      </c>
    </row>
    <row r="54" spans="1:9" x14ac:dyDescent="0.25">
      <c r="A54" s="11">
        <v>47</v>
      </c>
      <c r="B54" s="16" t="s">
        <v>25</v>
      </c>
      <c r="C54" s="17">
        <v>2008</v>
      </c>
      <c r="D54" s="15" t="s">
        <v>6</v>
      </c>
      <c r="E54" s="18">
        <v>27.9</v>
      </c>
      <c r="F54" s="11">
        <v>2</v>
      </c>
      <c r="G54" s="20">
        <v>18.5</v>
      </c>
      <c r="H54" s="17">
        <v>15.5</v>
      </c>
      <c r="I54" s="16">
        <f t="shared" si="1"/>
        <v>17.5</v>
      </c>
    </row>
    <row r="55" spans="1:9" x14ac:dyDescent="0.25">
      <c r="A55" s="11">
        <v>48</v>
      </c>
      <c r="B55" s="16" t="s">
        <v>60</v>
      </c>
      <c r="C55" s="17">
        <v>2007</v>
      </c>
      <c r="D55" s="15" t="s">
        <v>52</v>
      </c>
      <c r="E55" s="18">
        <v>28.5</v>
      </c>
      <c r="G55" s="20">
        <v>18.5</v>
      </c>
      <c r="H55" s="17">
        <v>14</v>
      </c>
      <c r="I55" s="16">
        <f t="shared" si="1"/>
        <v>14</v>
      </c>
    </row>
    <row r="56" spans="1:9" x14ac:dyDescent="0.25">
      <c r="A56" s="11">
        <v>49</v>
      </c>
      <c r="B56" s="16" t="s">
        <v>29</v>
      </c>
      <c r="C56" s="17">
        <v>2008</v>
      </c>
      <c r="D56" s="15" t="s">
        <v>27</v>
      </c>
      <c r="E56" s="18">
        <v>27.2</v>
      </c>
      <c r="F56" s="11">
        <v>11.5</v>
      </c>
      <c r="G56" s="20">
        <v>14.7</v>
      </c>
      <c r="I56" s="16">
        <f t="shared" si="1"/>
        <v>11.5</v>
      </c>
    </row>
    <row r="57" spans="1:9" x14ac:dyDescent="0.25">
      <c r="A57" s="11">
        <v>50</v>
      </c>
      <c r="B57" s="16" t="s">
        <v>68</v>
      </c>
      <c r="C57" s="17">
        <v>2007</v>
      </c>
      <c r="D57" s="15" t="s">
        <v>61</v>
      </c>
      <c r="E57" s="18">
        <v>27.3</v>
      </c>
      <c r="F57" s="11">
        <v>9</v>
      </c>
      <c r="G57" s="20">
        <v>15.7</v>
      </c>
      <c r="H57" s="17">
        <v>1</v>
      </c>
      <c r="I57" s="16">
        <f t="shared" si="1"/>
        <v>10</v>
      </c>
    </row>
    <row r="58" spans="1:9" x14ac:dyDescent="0.25">
      <c r="A58" s="11">
        <v>51</v>
      </c>
      <c r="B58" s="16" t="s">
        <v>48</v>
      </c>
      <c r="C58" s="17">
        <v>2008</v>
      </c>
      <c r="D58" s="15" t="s">
        <v>44</v>
      </c>
      <c r="E58" s="18">
        <v>27.4</v>
      </c>
      <c r="F58" s="11">
        <v>8</v>
      </c>
      <c r="G58" s="20">
        <v>14</v>
      </c>
      <c r="I58" s="16">
        <f t="shared" si="1"/>
        <v>8</v>
      </c>
    </row>
    <row r="59" spans="1:9" x14ac:dyDescent="0.25">
      <c r="A59" s="11">
        <v>52</v>
      </c>
      <c r="B59" s="16" t="s">
        <v>49</v>
      </c>
      <c r="C59" s="17">
        <v>2009</v>
      </c>
      <c r="D59" s="15" t="s">
        <v>44</v>
      </c>
      <c r="E59" s="18">
        <v>28.1</v>
      </c>
      <c r="G59" s="20">
        <v>17.899999999999999</v>
      </c>
      <c r="H59" s="17">
        <v>7</v>
      </c>
      <c r="I59" s="16">
        <f t="shared" si="1"/>
        <v>7</v>
      </c>
    </row>
    <row r="60" spans="1:9" x14ac:dyDescent="0.25">
      <c r="A60" s="11">
        <v>53</v>
      </c>
      <c r="B60" s="16" t="s">
        <v>76</v>
      </c>
      <c r="C60" s="17">
        <v>2006</v>
      </c>
      <c r="D60" s="15" t="s">
        <v>70</v>
      </c>
      <c r="E60" s="18">
        <v>27.7</v>
      </c>
      <c r="F60" s="11">
        <v>6.5</v>
      </c>
      <c r="G60" s="20">
        <v>11.1</v>
      </c>
      <c r="I60" s="16">
        <f t="shared" si="1"/>
        <v>6.5</v>
      </c>
    </row>
    <row r="61" spans="1:9" x14ac:dyDescent="0.25">
      <c r="A61" s="11">
        <v>54</v>
      </c>
      <c r="B61" s="16" t="s">
        <v>21</v>
      </c>
      <c r="C61" s="17">
        <v>2008</v>
      </c>
      <c r="D61" s="15" t="s">
        <v>6</v>
      </c>
      <c r="E61" s="18">
        <v>27.8</v>
      </c>
      <c r="F61" s="11">
        <v>4.5</v>
      </c>
      <c r="G61" s="20">
        <v>10.5</v>
      </c>
      <c r="I61" s="16">
        <f t="shared" si="1"/>
        <v>4.5</v>
      </c>
    </row>
    <row r="62" spans="1:9" x14ac:dyDescent="0.25">
      <c r="A62" s="11">
        <v>55</v>
      </c>
      <c r="B62" s="16" t="s">
        <v>50</v>
      </c>
      <c r="C62" s="17">
        <v>2010</v>
      </c>
      <c r="D62" s="15" t="s">
        <v>44</v>
      </c>
      <c r="E62" s="18">
        <v>27.8</v>
      </c>
      <c r="F62" s="11">
        <v>4.5</v>
      </c>
      <c r="G62" s="20">
        <v>15.2</v>
      </c>
      <c r="I62" s="16">
        <f t="shared" si="1"/>
        <v>4.5</v>
      </c>
    </row>
    <row r="63" spans="1:9" x14ac:dyDescent="0.25">
      <c r="A63" s="11">
        <v>56</v>
      </c>
      <c r="B63" s="16" t="s">
        <v>24</v>
      </c>
      <c r="C63" s="17">
        <v>2008</v>
      </c>
      <c r="D63" s="15" t="s">
        <v>6</v>
      </c>
      <c r="E63" s="18">
        <v>28.8</v>
      </c>
      <c r="F63" s="22"/>
      <c r="G63" s="20">
        <v>16.100000000000001</v>
      </c>
      <c r="H63" s="17">
        <v>4</v>
      </c>
      <c r="I63" s="16">
        <f t="shared" si="1"/>
        <v>4</v>
      </c>
    </row>
    <row r="64" spans="1:9" x14ac:dyDescent="0.25">
      <c r="A64" s="11">
        <v>57</v>
      </c>
      <c r="B64" s="16" t="s">
        <v>15</v>
      </c>
      <c r="C64" s="17">
        <v>2007</v>
      </c>
      <c r="D64" s="15" t="s">
        <v>6</v>
      </c>
      <c r="E64" s="18">
        <v>27.9</v>
      </c>
      <c r="F64" s="11">
        <v>2</v>
      </c>
      <c r="G64" s="20">
        <v>10.5</v>
      </c>
      <c r="I64" s="16">
        <f t="shared" si="1"/>
        <v>2</v>
      </c>
    </row>
    <row r="65" spans="1:9" x14ac:dyDescent="0.25">
      <c r="A65" s="11">
        <v>58</v>
      </c>
      <c r="B65" s="16" t="s">
        <v>51</v>
      </c>
      <c r="C65" s="17">
        <v>2008</v>
      </c>
      <c r="D65" s="15" t="s">
        <v>44</v>
      </c>
      <c r="E65" s="18">
        <v>27.9</v>
      </c>
      <c r="F65" s="11">
        <v>2</v>
      </c>
      <c r="G65" s="20">
        <v>15.5</v>
      </c>
      <c r="I65" s="16">
        <f t="shared" si="1"/>
        <v>2</v>
      </c>
    </row>
    <row r="66" spans="1:9" x14ac:dyDescent="0.25">
      <c r="A66" s="11">
        <v>59</v>
      </c>
      <c r="B66" s="16" t="s">
        <v>77</v>
      </c>
      <c r="C66" s="17">
        <v>2006</v>
      </c>
      <c r="D66" s="15" t="s">
        <v>70</v>
      </c>
      <c r="E66" s="18">
        <v>28.1</v>
      </c>
      <c r="G66" s="20">
        <v>15.8</v>
      </c>
      <c r="H66" s="17">
        <v>2</v>
      </c>
      <c r="I66" s="16">
        <f t="shared" si="1"/>
        <v>2</v>
      </c>
    </row>
    <row r="67" spans="1:9" x14ac:dyDescent="0.25">
      <c r="A67" s="11">
        <v>60</v>
      </c>
      <c r="B67" s="16" t="s">
        <v>79</v>
      </c>
      <c r="C67" s="17">
        <v>2008</v>
      </c>
      <c r="D67" s="15" t="s">
        <v>6</v>
      </c>
      <c r="E67" s="18">
        <v>29</v>
      </c>
      <c r="F67" s="22"/>
      <c r="G67" s="20">
        <v>10.5</v>
      </c>
      <c r="I67" s="16">
        <f t="shared" si="1"/>
        <v>0</v>
      </c>
    </row>
    <row r="68" spans="1:9" x14ac:dyDescent="0.25">
      <c r="A68" s="11">
        <v>61</v>
      </c>
      <c r="B68" s="16" t="s">
        <v>20</v>
      </c>
      <c r="C68" s="17">
        <v>2008</v>
      </c>
      <c r="D68" s="15" t="s">
        <v>6</v>
      </c>
      <c r="E68" s="18">
        <v>32.299999999999997</v>
      </c>
      <c r="F68" s="22"/>
      <c r="G68" s="20">
        <v>10.8</v>
      </c>
      <c r="I68" s="16">
        <f t="shared" si="1"/>
        <v>0</v>
      </c>
    </row>
    <row r="69" spans="1:9" x14ac:dyDescent="0.25">
      <c r="A69" s="11">
        <v>62</v>
      </c>
      <c r="B69" s="16" t="s">
        <v>22</v>
      </c>
      <c r="C69" s="17">
        <v>2008</v>
      </c>
      <c r="D69" s="15" t="s">
        <v>6</v>
      </c>
      <c r="E69" s="18">
        <v>28.6</v>
      </c>
      <c r="F69" s="22"/>
      <c r="G69" s="20">
        <v>11.7</v>
      </c>
      <c r="I69" s="16">
        <f t="shared" si="1"/>
        <v>0</v>
      </c>
    </row>
    <row r="70" spans="1:9" x14ac:dyDescent="0.25">
      <c r="A70" s="11">
        <v>63</v>
      </c>
      <c r="B70" s="16" t="s">
        <v>28</v>
      </c>
      <c r="C70" s="17">
        <v>2009</v>
      </c>
      <c r="D70" s="15" t="s">
        <v>27</v>
      </c>
      <c r="E70" s="18">
        <v>28.6</v>
      </c>
      <c r="G70" s="20">
        <v>12.9</v>
      </c>
      <c r="I70" s="16">
        <f t="shared" si="1"/>
        <v>0</v>
      </c>
    </row>
    <row r="71" spans="1:9" x14ac:dyDescent="0.25">
      <c r="A71" s="11">
        <v>64</v>
      </c>
      <c r="B71" s="16" t="s">
        <v>46</v>
      </c>
      <c r="C71" s="17">
        <v>2008</v>
      </c>
      <c r="D71" s="15" t="s">
        <v>44</v>
      </c>
      <c r="E71" s="18">
        <v>30.3</v>
      </c>
      <c r="G71" s="20">
        <v>11.9</v>
      </c>
      <c r="I71" s="16">
        <f t="shared" si="1"/>
        <v>0</v>
      </c>
    </row>
    <row r="72" spans="1:9" x14ac:dyDescent="0.25">
      <c r="A72" s="11">
        <v>65</v>
      </c>
      <c r="B72" s="16" t="s">
        <v>26</v>
      </c>
      <c r="C72" s="17">
        <v>2008</v>
      </c>
      <c r="D72" s="15" t="s">
        <v>6</v>
      </c>
      <c r="E72" s="18">
        <v>28</v>
      </c>
      <c r="G72" s="20">
        <v>15.1</v>
      </c>
      <c r="I72" s="16">
        <f t="shared" ref="I72:I75" si="2">F72+H72</f>
        <v>0</v>
      </c>
    </row>
    <row r="73" spans="1:9" x14ac:dyDescent="0.25">
      <c r="A73" s="11">
        <v>66</v>
      </c>
      <c r="B73" s="16" t="s">
        <v>35</v>
      </c>
      <c r="C73" s="17">
        <v>2007</v>
      </c>
      <c r="D73" s="15" t="s">
        <v>27</v>
      </c>
      <c r="E73" s="18">
        <v>28.3</v>
      </c>
      <c r="G73" s="20">
        <v>15.5</v>
      </c>
      <c r="I73" s="16">
        <f t="shared" si="2"/>
        <v>0</v>
      </c>
    </row>
    <row r="74" spans="1:9" x14ac:dyDescent="0.25">
      <c r="A74" s="11">
        <v>67</v>
      </c>
      <c r="B74" s="16" t="s">
        <v>32</v>
      </c>
      <c r="C74" s="17">
        <v>2008</v>
      </c>
      <c r="D74" s="15" t="s">
        <v>27</v>
      </c>
      <c r="E74" s="18">
        <v>31.9</v>
      </c>
      <c r="G74" s="20">
        <v>9</v>
      </c>
      <c r="I74" s="16">
        <f t="shared" si="2"/>
        <v>0</v>
      </c>
    </row>
    <row r="75" spans="1:9" x14ac:dyDescent="0.25">
      <c r="A75" s="11">
        <v>68</v>
      </c>
      <c r="B75" s="16" t="s">
        <v>47</v>
      </c>
      <c r="C75" s="17">
        <v>2008</v>
      </c>
      <c r="D75" s="15" t="s">
        <v>44</v>
      </c>
      <c r="E75" s="18">
        <v>28.3</v>
      </c>
      <c r="G75" s="20">
        <v>10.5</v>
      </c>
      <c r="I75" s="16">
        <f t="shared" si="2"/>
        <v>0</v>
      </c>
    </row>
    <row r="77" spans="1:9" x14ac:dyDescent="0.25">
      <c r="A77" s="23" t="s">
        <v>201</v>
      </c>
    </row>
    <row r="78" spans="1:9" x14ac:dyDescent="0.25">
      <c r="A78" s="11" t="s">
        <v>82</v>
      </c>
      <c r="B78" s="16" t="s">
        <v>61</v>
      </c>
      <c r="C78" s="15" t="s">
        <v>85</v>
      </c>
      <c r="E78" s="11"/>
      <c r="H78">
        <v>62.2</v>
      </c>
      <c r="I78">
        <v>48</v>
      </c>
    </row>
    <row r="79" spans="1:9" x14ac:dyDescent="0.25">
      <c r="A79" s="11" t="s">
        <v>83</v>
      </c>
      <c r="B79" s="16" t="s">
        <v>86</v>
      </c>
      <c r="C79" s="15" t="s">
        <v>87</v>
      </c>
      <c r="E79" s="11"/>
      <c r="H79">
        <v>62.4</v>
      </c>
      <c r="I79">
        <v>46</v>
      </c>
    </row>
    <row r="80" spans="1:9" x14ac:dyDescent="0.25">
      <c r="A80" s="11" t="s">
        <v>88</v>
      </c>
      <c r="B80" s="16" t="s">
        <v>89</v>
      </c>
      <c r="C80" s="15" t="s">
        <v>90</v>
      </c>
      <c r="E80" s="11"/>
      <c r="H80">
        <v>67.400000000000006</v>
      </c>
      <c r="I80">
        <v>42</v>
      </c>
    </row>
    <row r="81" spans="1:9" x14ac:dyDescent="0.25">
      <c r="A81" s="11" t="s">
        <v>91</v>
      </c>
      <c r="B81" s="16" t="s">
        <v>52</v>
      </c>
      <c r="C81" s="15" t="s">
        <v>92</v>
      </c>
      <c r="E81" s="11"/>
      <c r="H81">
        <v>69.099999999999994</v>
      </c>
      <c r="I81">
        <v>36</v>
      </c>
    </row>
    <row r="82" spans="1:9" x14ac:dyDescent="0.25">
      <c r="A82" s="11" t="s">
        <v>93</v>
      </c>
      <c r="B82" s="16" t="s">
        <v>70</v>
      </c>
      <c r="C82" s="15" t="s">
        <v>94</v>
      </c>
      <c r="E82" s="11"/>
      <c r="H82">
        <v>71.5</v>
      </c>
      <c r="I82">
        <v>30</v>
      </c>
    </row>
    <row r="84" spans="1:9" x14ac:dyDescent="0.25">
      <c r="A84" s="11" t="s">
        <v>82</v>
      </c>
      <c r="B84" s="16" t="s">
        <v>89</v>
      </c>
      <c r="C84" s="15" t="s">
        <v>95</v>
      </c>
      <c r="H84">
        <v>61.1</v>
      </c>
      <c r="I84">
        <v>50</v>
      </c>
    </row>
    <row r="85" spans="1:9" x14ac:dyDescent="0.25">
      <c r="A85" s="11" t="s">
        <v>83</v>
      </c>
      <c r="B85" s="16" t="s">
        <v>96</v>
      </c>
      <c r="C85" s="15" t="s">
        <v>103</v>
      </c>
      <c r="H85">
        <v>68.2</v>
      </c>
      <c r="I85">
        <v>40</v>
      </c>
    </row>
    <row r="86" spans="1:9" x14ac:dyDescent="0.25">
      <c r="A86" s="11" t="s">
        <v>97</v>
      </c>
      <c r="B86" s="16" t="s">
        <v>98</v>
      </c>
      <c r="C86" s="15" t="s">
        <v>99</v>
      </c>
      <c r="H86">
        <v>77.8</v>
      </c>
      <c r="I86">
        <v>26</v>
      </c>
    </row>
    <row r="87" spans="1:9" x14ac:dyDescent="0.25">
      <c r="A87" s="11" t="s">
        <v>91</v>
      </c>
      <c r="B87" s="16" t="s">
        <v>96</v>
      </c>
      <c r="C87" s="15" t="s">
        <v>100</v>
      </c>
      <c r="H87">
        <v>78.3</v>
      </c>
      <c r="I87">
        <v>24</v>
      </c>
    </row>
    <row r="88" spans="1:9" x14ac:dyDescent="0.25">
      <c r="A88" s="11" t="s">
        <v>93</v>
      </c>
      <c r="B88" s="16" t="s">
        <v>101</v>
      </c>
      <c r="C88" s="15" t="s">
        <v>102</v>
      </c>
      <c r="H88">
        <v>85.2</v>
      </c>
    </row>
    <row r="90" spans="1:9" x14ac:dyDescent="0.25">
      <c r="A90" s="11" t="s">
        <v>82</v>
      </c>
      <c r="B90" s="16" t="s">
        <v>86</v>
      </c>
      <c r="C90" s="15" t="s">
        <v>104</v>
      </c>
      <c r="H90">
        <v>66.3</v>
      </c>
      <c r="I90">
        <v>44</v>
      </c>
    </row>
    <row r="91" spans="1:9" x14ac:dyDescent="0.25">
      <c r="A91" s="11" t="s">
        <v>83</v>
      </c>
      <c r="B91" s="16" t="s">
        <v>52</v>
      </c>
      <c r="C91" s="15" t="s">
        <v>105</v>
      </c>
      <c r="H91">
        <v>68.8</v>
      </c>
      <c r="I91">
        <v>38</v>
      </c>
    </row>
    <row r="92" spans="1:9" x14ac:dyDescent="0.25">
      <c r="A92" s="11" t="s">
        <v>97</v>
      </c>
      <c r="B92" s="16" t="s">
        <v>98</v>
      </c>
      <c r="C92" s="15" t="s">
        <v>106</v>
      </c>
      <c r="H92">
        <v>69.7</v>
      </c>
      <c r="I92">
        <v>34</v>
      </c>
    </row>
    <row r="93" spans="1:9" x14ac:dyDescent="0.25">
      <c r="A93" s="11" t="s">
        <v>91</v>
      </c>
      <c r="B93" s="16" t="s">
        <v>70</v>
      </c>
      <c r="C93" s="15" t="s">
        <v>107</v>
      </c>
      <c r="H93">
        <v>70.3</v>
      </c>
      <c r="I93">
        <v>32</v>
      </c>
    </row>
    <row r="94" spans="1:9" x14ac:dyDescent="0.25">
      <c r="A94" s="11" t="s">
        <v>93</v>
      </c>
      <c r="B94" s="16" t="s">
        <v>61</v>
      </c>
      <c r="C94" s="15" t="s">
        <v>108</v>
      </c>
      <c r="H94">
        <v>72.099999999999994</v>
      </c>
      <c r="I94">
        <v>28</v>
      </c>
    </row>
  </sheetData>
  <sortState ref="B67:I75">
    <sortCondition ref="B67:B75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topLeftCell="A61" workbookViewId="0">
      <selection activeCell="A84" sqref="A84:D91"/>
    </sheetView>
  </sheetViews>
  <sheetFormatPr defaultRowHeight="15" x14ac:dyDescent="0.25"/>
  <cols>
    <col min="1" max="1" width="18.7109375" customWidth="1"/>
    <col min="3" max="3" width="19.85546875" customWidth="1"/>
  </cols>
  <sheetData>
    <row r="2" spans="1:8" x14ac:dyDescent="0.25">
      <c r="A2" s="24"/>
    </row>
    <row r="3" spans="1:8" x14ac:dyDescent="0.25">
      <c r="A3" s="16" t="s">
        <v>31</v>
      </c>
      <c r="B3" s="17">
        <v>2008</v>
      </c>
      <c r="C3" s="15" t="s">
        <v>27</v>
      </c>
      <c r="D3" s="18">
        <v>22.6</v>
      </c>
      <c r="E3" s="11">
        <v>46</v>
      </c>
      <c r="F3" s="20">
        <v>30.6</v>
      </c>
      <c r="G3" s="17">
        <v>50</v>
      </c>
      <c r="H3" s="16">
        <f t="shared" ref="H3:H10" si="0">E3+G3</f>
        <v>96</v>
      </c>
    </row>
    <row r="4" spans="1:8" x14ac:dyDescent="0.25">
      <c r="A4" s="16" t="s">
        <v>43</v>
      </c>
      <c r="B4" s="17">
        <v>2006</v>
      </c>
      <c r="C4" s="15" t="s">
        <v>27</v>
      </c>
      <c r="D4" s="18">
        <v>22.2</v>
      </c>
      <c r="E4" s="11">
        <v>48</v>
      </c>
      <c r="F4" s="20">
        <v>24.7</v>
      </c>
      <c r="G4" s="17">
        <v>43</v>
      </c>
      <c r="H4" s="16">
        <f t="shared" si="0"/>
        <v>91</v>
      </c>
    </row>
    <row r="5" spans="1:8" x14ac:dyDescent="0.25">
      <c r="A5" s="16" t="s">
        <v>37</v>
      </c>
      <c r="B5" s="17">
        <v>2007</v>
      </c>
      <c r="C5" s="15" t="s">
        <v>27</v>
      </c>
      <c r="D5" s="18">
        <v>24.4</v>
      </c>
      <c r="E5" s="11">
        <v>40.5</v>
      </c>
      <c r="F5" s="20">
        <v>27</v>
      </c>
      <c r="G5" s="17">
        <v>48</v>
      </c>
      <c r="H5" s="16">
        <f t="shared" si="0"/>
        <v>88.5</v>
      </c>
    </row>
    <row r="6" spans="1:8" x14ac:dyDescent="0.25">
      <c r="A6" s="16" t="s">
        <v>40</v>
      </c>
      <c r="B6" s="11">
        <v>2006</v>
      </c>
      <c r="C6" s="15" t="s">
        <v>27</v>
      </c>
      <c r="D6" s="18">
        <v>24.4</v>
      </c>
      <c r="E6" s="11">
        <v>39</v>
      </c>
      <c r="F6" s="20">
        <v>24.5</v>
      </c>
      <c r="G6" s="17">
        <v>42</v>
      </c>
      <c r="H6" s="16">
        <f t="shared" si="0"/>
        <v>81</v>
      </c>
    </row>
    <row r="7" spans="1:8" x14ac:dyDescent="0.25">
      <c r="A7" s="16" t="s">
        <v>41</v>
      </c>
      <c r="B7" s="17">
        <v>2006</v>
      </c>
      <c r="C7" s="15" t="s">
        <v>27</v>
      </c>
      <c r="D7" s="12">
        <v>25.2</v>
      </c>
      <c r="E7" s="11">
        <v>32.5</v>
      </c>
      <c r="F7" s="20">
        <v>26.5</v>
      </c>
      <c r="G7" s="17">
        <v>46.5</v>
      </c>
      <c r="H7" s="16">
        <f t="shared" si="0"/>
        <v>79</v>
      </c>
    </row>
    <row r="8" spans="1:8" x14ac:dyDescent="0.25">
      <c r="A8" s="16" t="s">
        <v>30</v>
      </c>
      <c r="B8" s="17">
        <v>2008</v>
      </c>
      <c r="C8" s="15" t="s">
        <v>27</v>
      </c>
      <c r="D8" s="18">
        <v>22.4</v>
      </c>
      <c r="E8" s="11">
        <v>47</v>
      </c>
      <c r="F8" s="20">
        <v>20</v>
      </c>
      <c r="G8" s="17">
        <v>23</v>
      </c>
      <c r="H8" s="16">
        <f t="shared" si="0"/>
        <v>70</v>
      </c>
    </row>
    <row r="9" spans="1:8" x14ac:dyDescent="0.25">
      <c r="A9" s="16" t="s">
        <v>38</v>
      </c>
      <c r="B9" s="17">
        <v>2007</v>
      </c>
      <c r="C9" s="15" t="s">
        <v>27</v>
      </c>
      <c r="D9" s="18">
        <v>25.6</v>
      </c>
      <c r="E9" s="11">
        <v>27</v>
      </c>
      <c r="F9" s="20">
        <v>23.5</v>
      </c>
      <c r="G9" s="17">
        <v>37</v>
      </c>
      <c r="H9" s="16">
        <f t="shared" si="0"/>
        <v>64</v>
      </c>
    </row>
    <row r="10" spans="1:8" x14ac:dyDescent="0.25">
      <c r="A10" s="16" t="s">
        <v>39</v>
      </c>
      <c r="B10" s="17">
        <v>2007</v>
      </c>
      <c r="C10" s="15" t="s">
        <v>27</v>
      </c>
      <c r="D10" s="18">
        <v>26.2</v>
      </c>
      <c r="E10" s="11">
        <v>19.5</v>
      </c>
      <c r="F10" s="20">
        <v>24.2</v>
      </c>
      <c r="G10" s="17">
        <v>41</v>
      </c>
      <c r="H10" s="16">
        <f t="shared" si="0"/>
        <v>60.5</v>
      </c>
    </row>
    <row r="11" spans="1:8" x14ac:dyDescent="0.25">
      <c r="A11" s="16"/>
      <c r="B11" s="17"/>
      <c r="C11" s="15"/>
      <c r="D11" s="18"/>
      <c r="E11" s="11"/>
      <c r="F11" s="20"/>
      <c r="G11" s="17"/>
      <c r="H11" s="16">
        <f>SUM(H3:H10)</f>
        <v>630</v>
      </c>
    </row>
    <row r="13" spans="1:8" x14ac:dyDescent="0.25">
      <c r="A13" s="16" t="s">
        <v>10</v>
      </c>
      <c r="B13" s="17">
        <v>2006</v>
      </c>
      <c r="C13" s="15" t="s">
        <v>6</v>
      </c>
      <c r="D13" s="18">
        <v>24.5</v>
      </c>
      <c r="E13" s="11">
        <v>38</v>
      </c>
      <c r="F13" s="18">
        <v>25.1</v>
      </c>
      <c r="G13" s="17">
        <v>44</v>
      </c>
      <c r="H13" s="16">
        <f t="shared" ref="H13:H20" si="1">E13+G13</f>
        <v>82</v>
      </c>
    </row>
    <row r="14" spans="1:8" x14ac:dyDescent="0.25">
      <c r="A14" s="16" t="s">
        <v>14</v>
      </c>
      <c r="B14" s="17">
        <v>2007</v>
      </c>
      <c r="C14" s="15" t="s">
        <v>6</v>
      </c>
      <c r="D14" s="18">
        <v>22.9</v>
      </c>
      <c r="E14" s="11">
        <v>45</v>
      </c>
      <c r="F14" s="20">
        <v>22.1</v>
      </c>
      <c r="G14" s="17">
        <v>30</v>
      </c>
      <c r="H14" s="16">
        <f t="shared" si="1"/>
        <v>75</v>
      </c>
    </row>
    <row r="15" spans="1:8" x14ac:dyDescent="0.25">
      <c r="A15" s="16" t="s">
        <v>80</v>
      </c>
      <c r="B15" s="17">
        <v>2006</v>
      </c>
      <c r="C15" s="15" t="s">
        <v>6</v>
      </c>
      <c r="D15" s="18">
        <v>23.4</v>
      </c>
      <c r="E15" s="11">
        <v>42</v>
      </c>
      <c r="F15" s="18">
        <v>22</v>
      </c>
      <c r="G15" s="17">
        <v>28.5</v>
      </c>
      <c r="H15" s="16">
        <f t="shared" si="1"/>
        <v>70.5</v>
      </c>
    </row>
    <row r="16" spans="1:8" x14ac:dyDescent="0.25">
      <c r="A16" s="16" t="s">
        <v>9</v>
      </c>
      <c r="B16" s="17">
        <v>2006</v>
      </c>
      <c r="C16" s="15" t="s">
        <v>6</v>
      </c>
      <c r="D16" s="18">
        <v>24.6</v>
      </c>
      <c r="E16" s="11">
        <v>37</v>
      </c>
      <c r="F16" s="18">
        <v>22.3</v>
      </c>
      <c r="G16" s="17">
        <v>31</v>
      </c>
      <c r="H16" s="16">
        <f t="shared" si="1"/>
        <v>68</v>
      </c>
    </row>
    <row r="17" spans="1:8" x14ac:dyDescent="0.25">
      <c r="A17" s="16" t="s">
        <v>18</v>
      </c>
      <c r="B17" s="17">
        <v>2007</v>
      </c>
      <c r="C17" s="15" t="s">
        <v>6</v>
      </c>
      <c r="D17" s="18">
        <v>23.2</v>
      </c>
      <c r="E17" s="11">
        <v>43</v>
      </c>
      <c r="F17" s="20">
        <v>19.600000000000001</v>
      </c>
      <c r="G17" s="17">
        <v>21</v>
      </c>
      <c r="H17" s="16">
        <f t="shared" si="1"/>
        <v>64</v>
      </c>
    </row>
    <row r="18" spans="1:8" x14ac:dyDescent="0.25">
      <c r="A18" s="16" t="s">
        <v>13</v>
      </c>
      <c r="B18" s="17">
        <v>2006</v>
      </c>
      <c r="C18" s="15" t="s">
        <v>6</v>
      </c>
      <c r="D18" s="18">
        <v>26.2</v>
      </c>
      <c r="E18" s="11">
        <v>19.5</v>
      </c>
      <c r="F18" s="20">
        <v>22.6</v>
      </c>
      <c r="G18" s="17">
        <v>34</v>
      </c>
      <c r="H18" s="16">
        <f t="shared" si="1"/>
        <v>53.5</v>
      </c>
    </row>
    <row r="19" spans="1:8" x14ac:dyDescent="0.25">
      <c r="A19" s="16" t="s">
        <v>11</v>
      </c>
      <c r="B19" s="17">
        <v>2006</v>
      </c>
      <c r="C19" s="15" t="s">
        <v>6</v>
      </c>
      <c r="D19" s="18">
        <v>24.2</v>
      </c>
      <c r="E19" s="11">
        <v>40.5</v>
      </c>
      <c r="F19" s="18">
        <v>18.399999999999999</v>
      </c>
      <c r="G19" s="17">
        <v>12.5</v>
      </c>
      <c r="H19" s="16">
        <f t="shared" si="1"/>
        <v>53</v>
      </c>
    </row>
    <row r="20" spans="1:8" x14ac:dyDescent="0.25">
      <c r="A20" s="16" t="s">
        <v>16</v>
      </c>
      <c r="B20" s="17">
        <v>2007</v>
      </c>
      <c r="C20" s="15" t="s">
        <v>6</v>
      </c>
      <c r="D20" s="18">
        <v>23</v>
      </c>
      <c r="E20" s="11">
        <v>44</v>
      </c>
      <c r="F20" s="20">
        <v>16.3</v>
      </c>
      <c r="G20" s="17">
        <v>6</v>
      </c>
      <c r="H20" s="16">
        <f t="shared" si="1"/>
        <v>50</v>
      </c>
    </row>
    <row r="21" spans="1:8" x14ac:dyDescent="0.25">
      <c r="A21" s="16"/>
      <c r="B21" s="17"/>
      <c r="C21" s="15"/>
      <c r="D21" s="18"/>
      <c r="E21" s="11"/>
      <c r="F21" s="20"/>
      <c r="G21" s="17"/>
      <c r="H21" s="16">
        <f>SUM(H13:H20)</f>
        <v>516</v>
      </c>
    </row>
    <row r="23" spans="1:8" x14ac:dyDescent="0.25">
      <c r="A23" s="16" t="s">
        <v>65</v>
      </c>
      <c r="B23" s="17">
        <v>2006</v>
      </c>
      <c r="C23" s="15" t="s">
        <v>61</v>
      </c>
      <c r="D23" s="18">
        <v>21.8</v>
      </c>
      <c r="E23" s="11">
        <v>49</v>
      </c>
      <c r="F23" s="20">
        <v>24</v>
      </c>
      <c r="G23" s="17">
        <v>40</v>
      </c>
      <c r="H23" s="16">
        <f t="shared" ref="H23:H30" si="2">E23+G23</f>
        <v>89</v>
      </c>
    </row>
    <row r="24" spans="1:8" x14ac:dyDescent="0.25">
      <c r="A24" s="16" t="s">
        <v>62</v>
      </c>
      <c r="B24" s="17">
        <v>2006</v>
      </c>
      <c r="C24" s="15" t="s">
        <v>61</v>
      </c>
      <c r="D24" s="18">
        <v>21.2</v>
      </c>
      <c r="E24" s="11">
        <v>50</v>
      </c>
      <c r="F24" s="20">
        <v>23</v>
      </c>
      <c r="G24" s="17">
        <v>35</v>
      </c>
      <c r="H24" s="16">
        <f t="shared" si="2"/>
        <v>85</v>
      </c>
    </row>
    <row r="25" spans="1:8" x14ac:dyDescent="0.25">
      <c r="A25" s="16" t="s">
        <v>64</v>
      </c>
      <c r="B25" s="17">
        <v>2006</v>
      </c>
      <c r="C25" s="15" t="s">
        <v>61</v>
      </c>
      <c r="D25" s="18">
        <v>25.4</v>
      </c>
      <c r="E25" s="11">
        <v>29</v>
      </c>
      <c r="F25" s="20">
        <v>26.5</v>
      </c>
      <c r="G25" s="17">
        <v>46.5</v>
      </c>
      <c r="H25" s="16">
        <f t="shared" si="2"/>
        <v>75.5</v>
      </c>
    </row>
    <row r="26" spans="1:8" x14ac:dyDescent="0.25">
      <c r="A26" s="16" t="s">
        <v>67</v>
      </c>
      <c r="B26" s="17">
        <v>2007</v>
      </c>
      <c r="C26" s="15" t="s">
        <v>61</v>
      </c>
      <c r="D26" s="18">
        <v>25.2</v>
      </c>
      <c r="E26" s="11">
        <v>35.5</v>
      </c>
      <c r="F26" s="20">
        <v>16.2</v>
      </c>
      <c r="G26" s="17">
        <v>5</v>
      </c>
      <c r="H26" s="16">
        <f t="shared" si="2"/>
        <v>40.5</v>
      </c>
    </row>
    <row r="27" spans="1:8" x14ac:dyDescent="0.25">
      <c r="A27" s="16" t="s">
        <v>66</v>
      </c>
      <c r="B27" s="17">
        <v>2006</v>
      </c>
      <c r="C27" s="15" t="s">
        <v>61</v>
      </c>
      <c r="D27" s="18">
        <v>28.4</v>
      </c>
      <c r="E27" s="11"/>
      <c r="F27" s="20">
        <v>23.8</v>
      </c>
      <c r="G27" s="17">
        <v>38</v>
      </c>
      <c r="H27" s="16">
        <f t="shared" si="2"/>
        <v>38</v>
      </c>
    </row>
    <row r="28" spans="1:8" x14ac:dyDescent="0.25">
      <c r="A28" s="16" t="s">
        <v>69</v>
      </c>
      <c r="B28" s="17">
        <v>2008</v>
      </c>
      <c r="C28" s="15" t="s">
        <v>61</v>
      </c>
      <c r="D28" s="18">
        <v>25.1</v>
      </c>
      <c r="E28" s="11">
        <v>34</v>
      </c>
      <c r="F28" s="20">
        <v>14</v>
      </c>
      <c r="H28" s="16">
        <f t="shared" si="2"/>
        <v>34</v>
      </c>
    </row>
    <row r="29" spans="1:8" x14ac:dyDescent="0.25">
      <c r="A29" s="16" t="s">
        <v>63</v>
      </c>
      <c r="B29" s="17">
        <v>2006</v>
      </c>
      <c r="C29" s="15" t="s">
        <v>61</v>
      </c>
      <c r="D29" s="18">
        <v>26.8</v>
      </c>
      <c r="E29" s="11">
        <v>14</v>
      </c>
      <c r="F29" s="20">
        <v>18.5</v>
      </c>
      <c r="G29" s="17">
        <v>15.5</v>
      </c>
      <c r="H29" s="16">
        <f t="shared" si="2"/>
        <v>29.5</v>
      </c>
    </row>
    <row r="30" spans="1:8" x14ac:dyDescent="0.25">
      <c r="A30" s="16" t="s">
        <v>68</v>
      </c>
      <c r="B30" s="17">
        <v>2007</v>
      </c>
      <c r="C30" s="15" t="s">
        <v>61</v>
      </c>
      <c r="D30" s="18">
        <v>27.3</v>
      </c>
      <c r="E30" s="11">
        <v>9</v>
      </c>
      <c r="F30" s="20">
        <v>15.7</v>
      </c>
      <c r="G30" s="17">
        <v>1</v>
      </c>
      <c r="H30" s="16">
        <f t="shared" si="2"/>
        <v>10</v>
      </c>
    </row>
    <row r="31" spans="1:8" x14ac:dyDescent="0.25">
      <c r="A31" s="16"/>
      <c r="B31" s="17"/>
      <c r="C31" s="15"/>
      <c r="D31" s="18"/>
      <c r="E31" s="11"/>
      <c r="F31" s="20"/>
      <c r="G31" s="17"/>
      <c r="H31" s="16">
        <f>SUM(H23:H30)</f>
        <v>401.5</v>
      </c>
    </row>
    <row r="32" spans="1:8" x14ac:dyDescent="0.25">
      <c r="A32" s="16"/>
      <c r="B32" s="17"/>
      <c r="C32" s="15"/>
      <c r="D32" s="18"/>
      <c r="E32" s="11"/>
      <c r="F32" s="20"/>
      <c r="G32" s="17"/>
      <c r="H32" s="16"/>
    </row>
    <row r="33" spans="1:8" x14ac:dyDescent="0.25">
      <c r="A33" s="16"/>
      <c r="B33" s="17"/>
      <c r="C33" s="15"/>
      <c r="D33" s="18"/>
      <c r="E33" s="11"/>
      <c r="F33" s="20"/>
      <c r="G33" s="17"/>
      <c r="H33" s="16"/>
    </row>
    <row r="34" spans="1:8" x14ac:dyDescent="0.25">
      <c r="A34" s="16" t="s">
        <v>56</v>
      </c>
      <c r="B34" s="17">
        <v>2006</v>
      </c>
      <c r="C34" s="15" t="s">
        <v>52</v>
      </c>
      <c r="D34" s="18">
        <v>25</v>
      </c>
      <c r="E34" s="11">
        <v>35.5</v>
      </c>
      <c r="F34" s="20">
        <v>25.5</v>
      </c>
      <c r="G34" s="17">
        <v>45</v>
      </c>
      <c r="H34" s="16">
        <f t="shared" ref="H34:H41" si="3">E34+G34</f>
        <v>80.5</v>
      </c>
    </row>
    <row r="35" spans="1:8" x14ac:dyDescent="0.25">
      <c r="A35" s="16" t="s">
        <v>58</v>
      </c>
      <c r="B35" s="17">
        <v>2006</v>
      </c>
      <c r="C35" s="15" t="s">
        <v>52</v>
      </c>
      <c r="D35" s="18">
        <v>25.6</v>
      </c>
      <c r="E35" s="11">
        <v>26</v>
      </c>
      <c r="F35" s="20">
        <v>23.94</v>
      </c>
      <c r="G35" s="17">
        <v>39</v>
      </c>
      <c r="H35" s="16">
        <f t="shared" si="3"/>
        <v>65</v>
      </c>
    </row>
    <row r="36" spans="1:8" x14ac:dyDescent="0.25">
      <c r="A36" s="16" t="s">
        <v>55</v>
      </c>
      <c r="B36" s="21">
        <v>2006</v>
      </c>
      <c r="C36" s="15" t="s">
        <v>52</v>
      </c>
      <c r="D36" s="18">
        <v>26.6</v>
      </c>
      <c r="E36" s="11">
        <v>15</v>
      </c>
      <c r="F36" s="20">
        <v>29.1</v>
      </c>
      <c r="G36" s="17">
        <v>49</v>
      </c>
      <c r="H36" s="16">
        <f t="shared" si="3"/>
        <v>64</v>
      </c>
    </row>
    <row r="37" spans="1:8" x14ac:dyDescent="0.25">
      <c r="A37" s="16" t="s">
        <v>59</v>
      </c>
      <c r="B37" s="17">
        <v>2007</v>
      </c>
      <c r="C37" s="15" t="s">
        <v>52</v>
      </c>
      <c r="D37" s="18">
        <v>25.8</v>
      </c>
      <c r="E37" s="11">
        <v>23.5</v>
      </c>
      <c r="F37" s="20">
        <v>21.5</v>
      </c>
      <c r="G37" s="17">
        <v>27</v>
      </c>
      <c r="H37" s="16">
        <f t="shared" si="3"/>
        <v>50.5</v>
      </c>
    </row>
    <row r="38" spans="1:8" x14ac:dyDescent="0.25">
      <c r="A38" s="16" t="s">
        <v>54</v>
      </c>
      <c r="B38" s="17">
        <v>2006</v>
      </c>
      <c r="C38" s="15" t="s">
        <v>52</v>
      </c>
      <c r="D38" s="18">
        <v>26.3</v>
      </c>
      <c r="E38" s="11">
        <v>17</v>
      </c>
      <c r="F38" s="20">
        <v>18.399999999999999</v>
      </c>
      <c r="G38" s="17">
        <v>12.5</v>
      </c>
      <c r="H38" s="16">
        <f t="shared" si="3"/>
        <v>29.5</v>
      </c>
    </row>
    <row r="39" spans="1:8" x14ac:dyDescent="0.25">
      <c r="A39" s="16" t="s">
        <v>53</v>
      </c>
      <c r="B39" s="17">
        <v>2006</v>
      </c>
      <c r="C39" s="15" t="s">
        <v>52</v>
      </c>
      <c r="D39" s="18">
        <v>26.3</v>
      </c>
      <c r="E39" s="11">
        <v>17</v>
      </c>
      <c r="F39" s="20">
        <v>18.100000000000001</v>
      </c>
      <c r="G39" s="17">
        <v>9</v>
      </c>
      <c r="H39" s="16">
        <f t="shared" si="3"/>
        <v>26</v>
      </c>
    </row>
    <row r="40" spans="1:8" x14ac:dyDescent="0.25">
      <c r="A40" s="16" t="s">
        <v>57</v>
      </c>
      <c r="B40" s="17">
        <v>2006</v>
      </c>
      <c r="C40" s="15" t="s">
        <v>52</v>
      </c>
      <c r="D40" s="18">
        <v>30</v>
      </c>
      <c r="E40" s="11"/>
      <c r="F40" s="20">
        <v>21</v>
      </c>
      <c r="G40" s="17">
        <v>26</v>
      </c>
      <c r="H40" s="16">
        <f t="shared" si="3"/>
        <v>26</v>
      </c>
    </row>
    <row r="41" spans="1:8" x14ac:dyDescent="0.25">
      <c r="A41" s="16" t="s">
        <v>60</v>
      </c>
      <c r="B41" s="17">
        <v>2007</v>
      </c>
      <c r="C41" s="15" t="s">
        <v>52</v>
      </c>
      <c r="D41" s="18">
        <v>28.5</v>
      </c>
      <c r="E41" s="11"/>
      <c r="F41" s="20">
        <v>18.5</v>
      </c>
      <c r="G41" s="17">
        <v>14</v>
      </c>
      <c r="H41" s="16">
        <f t="shared" si="3"/>
        <v>14</v>
      </c>
    </row>
    <row r="42" spans="1:8" x14ac:dyDescent="0.25">
      <c r="A42" s="16"/>
      <c r="B42" s="17"/>
      <c r="C42" s="15"/>
      <c r="D42" s="18"/>
      <c r="E42" s="11"/>
      <c r="F42" s="20"/>
      <c r="G42" s="17"/>
      <c r="H42" s="16">
        <f>SUM(H34:H41)</f>
        <v>355.5</v>
      </c>
    </row>
    <row r="43" spans="1:8" x14ac:dyDescent="0.25">
      <c r="A43" s="16"/>
      <c r="B43" s="17"/>
      <c r="C43" s="15"/>
      <c r="D43" s="18"/>
      <c r="E43" s="11"/>
      <c r="F43" s="20"/>
      <c r="G43" s="17"/>
      <c r="H43" s="16"/>
    </row>
    <row r="44" spans="1:8" x14ac:dyDescent="0.25">
      <c r="A44" s="16" t="s">
        <v>72</v>
      </c>
      <c r="B44" s="17">
        <v>2007</v>
      </c>
      <c r="C44" s="15" t="s">
        <v>70</v>
      </c>
      <c r="D44" s="18">
        <v>26.1</v>
      </c>
      <c r="E44" s="11">
        <v>21</v>
      </c>
      <c r="F44" s="20">
        <v>23.5</v>
      </c>
      <c r="G44" s="17">
        <v>36</v>
      </c>
      <c r="H44" s="16">
        <f t="shared" ref="H44:H51" si="4">E44+G44</f>
        <v>57</v>
      </c>
    </row>
    <row r="45" spans="1:8" x14ac:dyDescent="0.25">
      <c r="A45" s="16" t="s">
        <v>78</v>
      </c>
      <c r="B45" s="17">
        <v>2006</v>
      </c>
      <c r="C45" s="15" t="s">
        <v>70</v>
      </c>
      <c r="D45" s="18">
        <v>25.8</v>
      </c>
      <c r="E45" s="11">
        <v>23.5</v>
      </c>
      <c r="F45" s="20">
        <v>20.3</v>
      </c>
      <c r="G45" s="17">
        <v>24</v>
      </c>
      <c r="H45" s="16">
        <f t="shared" si="4"/>
        <v>47.5</v>
      </c>
    </row>
    <row r="46" spans="1:8" x14ac:dyDescent="0.25">
      <c r="A46" s="16" t="s">
        <v>73</v>
      </c>
      <c r="B46" s="17">
        <v>2007</v>
      </c>
      <c r="C46" s="15" t="s">
        <v>70</v>
      </c>
      <c r="D46" s="18">
        <v>25.3</v>
      </c>
      <c r="E46" s="11">
        <v>30.5</v>
      </c>
      <c r="F46" s="20">
        <v>16</v>
      </c>
      <c r="G46" s="17">
        <v>3</v>
      </c>
      <c r="H46" s="16">
        <f t="shared" si="4"/>
        <v>33.5</v>
      </c>
    </row>
    <row r="47" spans="1:8" x14ac:dyDescent="0.25">
      <c r="A47" s="16" t="s">
        <v>71</v>
      </c>
      <c r="B47" s="17">
        <v>2008</v>
      </c>
      <c r="C47" s="15" t="s">
        <v>70</v>
      </c>
      <c r="D47" s="18">
        <v>26.9</v>
      </c>
      <c r="E47" s="11">
        <v>13</v>
      </c>
      <c r="F47" s="20">
        <v>19.2</v>
      </c>
      <c r="G47" s="17">
        <v>19</v>
      </c>
      <c r="H47" s="16">
        <f t="shared" si="4"/>
        <v>32</v>
      </c>
    </row>
    <row r="48" spans="1:8" x14ac:dyDescent="0.25">
      <c r="A48" s="16" t="s">
        <v>74</v>
      </c>
      <c r="B48" s="17">
        <v>2007</v>
      </c>
      <c r="C48" s="15" t="s">
        <v>70</v>
      </c>
      <c r="D48" s="18">
        <v>27.2</v>
      </c>
      <c r="E48" s="11">
        <v>10</v>
      </c>
      <c r="F48" s="20">
        <v>19.899999999999999</v>
      </c>
      <c r="G48" s="17">
        <v>22</v>
      </c>
      <c r="H48" s="16">
        <f t="shared" si="4"/>
        <v>32</v>
      </c>
    </row>
    <row r="49" spans="1:8" x14ac:dyDescent="0.25">
      <c r="A49" s="16" t="s">
        <v>75</v>
      </c>
      <c r="B49" s="17">
        <v>2006</v>
      </c>
      <c r="C49" s="15" t="s">
        <v>70</v>
      </c>
      <c r="D49" s="18">
        <v>28.3</v>
      </c>
      <c r="E49" s="11"/>
      <c r="F49" s="20">
        <v>22.4</v>
      </c>
      <c r="G49" s="17">
        <v>32</v>
      </c>
      <c r="H49" s="16">
        <f t="shared" si="4"/>
        <v>32</v>
      </c>
    </row>
    <row r="50" spans="1:8" x14ac:dyDescent="0.25">
      <c r="A50" s="16" t="s">
        <v>76</v>
      </c>
      <c r="B50" s="17">
        <v>2006</v>
      </c>
      <c r="C50" s="15" t="s">
        <v>70</v>
      </c>
      <c r="D50" s="18">
        <v>27.7</v>
      </c>
      <c r="E50" s="11">
        <v>6.5</v>
      </c>
      <c r="F50" s="20">
        <v>11.1</v>
      </c>
      <c r="H50" s="16">
        <f t="shared" si="4"/>
        <v>6.5</v>
      </c>
    </row>
    <row r="51" spans="1:8" x14ac:dyDescent="0.25">
      <c r="A51" s="16" t="s">
        <v>77</v>
      </c>
      <c r="B51" s="17">
        <v>2006</v>
      </c>
      <c r="C51" s="15" t="s">
        <v>70</v>
      </c>
      <c r="D51" s="18">
        <v>28.1</v>
      </c>
      <c r="E51" s="11"/>
      <c r="F51" s="20">
        <v>15.8</v>
      </c>
      <c r="G51" s="17">
        <v>2</v>
      </c>
      <c r="H51" s="16">
        <f t="shared" si="4"/>
        <v>2</v>
      </c>
    </row>
    <row r="52" spans="1:8" x14ac:dyDescent="0.25">
      <c r="H52" s="16">
        <f>SUM(H44:H51)</f>
        <v>242.5</v>
      </c>
    </row>
    <row r="53" spans="1:8" x14ac:dyDescent="0.25">
      <c r="A53" s="16"/>
      <c r="B53" s="17"/>
      <c r="C53" s="15"/>
      <c r="D53" s="18"/>
      <c r="E53" s="11"/>
      <c r="F53" s="20"/>
      <c r="G53" s="17"/>
      <c r="H53" s="16"/>
    </row>
    <row r="54" spans="1:8" x14ac:dyDescent="0.25">
      <c r="A54" s="16" t="s">
        <v>12</v>
      </c>
      <c r="B54" s="17">
        <v>2006</v>
      </c>
      <c r="C54" s="15" t="s">
        <v>6</v>
      </c>
      <c r="D54" s="18">
        <v>27.7</v>
      </c>
      <c r="E54" s="11">
        <v>6.5</v>
      </c>
      <c r="F54" s="20">
        <v>22.5</v>
      </c>
      <c r="G54" s="17">
        <v>33</v>
      </c>
      <c r="H54" s="16">
        <f t="shared" ref="H54:H61" si="5">E54+G54</f>
        <v>39.5</v>
      </c>
    </row>
    <row r="55" spans="1:8" x14ac:dyDescent="0.25">
      <c r="A55" s="16" t="s">
        <v>7</v>
      </c>
      <c r="B55" s="17">
        <v>2006</v>
      </c>
      <c r="C55" s="15" t="s">
        <v>6</v>
      </c>
      <c r="D55" s="18">
        <v>25.5</v>
      </c>
      <c r="E55" s="11">
        <v>28</v>
      </c>
      <c r="F55" s="18">
        <v>18.302</v>
      </c>
      <c r="G55" s="17">
        <v>11</v>
      </c>
      <c r="H55" s="16">
        <f t="shared" si="5"/>
        <v>39</v>
      </c>
    </row>
    <row r="56" spans="1:8" x14ac:dyDescent="0.25">
      <c r="A56" s="16" t="s">
        <v>23</v>
      </c>
      <c r="B56" s="17">
        <v>2008</v>
      </c>
      <c r="C56" s="15" t="s">
        <v>6</v>
      </c>
      <c r="D56" s="18">
        <v>26</v>
      </c>
      <c r="E56" s="11">
        <v>22</v>
      </c>
      <c r="F56" s="20">
        <v>18.600000000000001</v>
      </c>
      <c r="G56" s="17">
        <v>17</v>
      </c>
      <c r="H56" s="16">
        <f t="shared" si="5"/>
        <v>39</v>
      </c>
    </row>
    <row r="57" spans="1:8" x14ac:dyDescent="0.25">
      <c r="A57" s="16" t="s">
        <v>19</v>
      </c>
      <c r="B57" s="17">
        <v>2007</v>
      </c>
      <c r="C57" s="15" t="s">
        <v>6</v>
      </c>
      <c r="D57" s="18">
        <v>26.3</v>
      </c>
      <c r="E57" s="11">
        <v>17</v>
      </c>
      <c r="F57" s="20">
        <v>18</v>
      </c>
      <c r="G57" s="17">
        <v>8</v>
      </c>
      <c r="H57" s="16">
        <f t="shared" si="5"/>
        <v>25</v>
      </c>
    </row>
    <row r="58" spans="1:8" x14ac:dyDescent="0.25">
      <c r="A58" s="16" t="s">
        <v>17</v>
      </c>
      <c r="B58" s="17">
        <v>2007</v>
      </c>
      <c r="C58" s="15" t="s">
        <v>6</v>
      </c>
      <c r="D58" s="18">
        <v>27.1</v>
      </c>
      <c r="E58" s="11">
        <v>11.5</v>
      </c>
      <c r="F58" s="20">
        <v>18.2</v>
      </c>
      <c r="G58" s="17">
        <v>10</v>
      </c>
      <c r="H58" s="16">
        <f t="shared" si="5"/>
        <v>21.5</v>
      </c>
    </row>
    <row r="59" spans="1:8" x14ac:dyDescent="0.25">
      <c r="A59" s="16" t="s">
        <v>25</v>
      </c>
      <c r="B59" s="17">
        <v>2008</v>
      </c>
      <c r="C59" s="15" t="s">
        <v>6</v>
      </c>
      <c r="D59" s="18">
        <v>27.9</v>
      </c>
      <c r="E59" s="11">
        <v>2</v>
      </c>
      <c r="F59" s="20">
        <v>18.5</v>
      </c>
      <c r="G59" s="17">
        <v>15.5</v>
      </c>
      <c r="H59" s="16">
        <f t="shared" si="5"/>
        <v>17.5</v>
      </c>
    </row>
    <row r="60" spans="1:8" x14ac:dyDescent="0.25">
      <c r="A60" s="16" t="s">
        <v>21</v>
      </c>
      <c r="B60" s="17">
        <v>2008</v>
      </c>
      <c r="C60" s="15" t="s">
        <v>6</v>
      </c>
      <c r="D60" s="18">
        <v>27.8</v>
      </c>
      <c r="E60" s="11">
        <v>4.5</v>
      </c>
      <c r="F60" s="20">
        <v>10.5</v>
      </c>
      <c r="H60" s="16">
        <f t="shared" si="5"/>
        <v>4.5</v>
      </c>
    </row>
    <row r="61" spans="1:8" x14ac:dyDescent="0.25">
      <c r="A61" s="16" t="s">
        <v>24</v>
      </c>
      <c r="B61" s="17">
        <v>2008</v>
      </c>
      <c r="C61" s="15" t="s">
        <v>6</v>
      </c>
      <c r="D61" s="18">
        <v>28.8</v>
      </c>
      <c r="E61" s="22"/>
      <c r="F61" s="20">
        <v>16.100000000000001</v>
      </c>
      <c r="G61" s="17">
        <v>4</v>
      </c>
      <c r="H61" s="16">
        <f t="shared" si="5"/>
        <v>4</v>
      </c>
    </row>
    <row r="62" spans="1:8" x14ac:dyDescent="0.25">
      <c r="A62" s="16"/>
      <c r="B62" s="17"/>
      <c r="C62" s="15"/>
      <c r="D62" s="18"/>
      <c r="E62" s="22"/>
      <c r="F62" s="20"/>
      <c r="G62" s="17"/>
      <c r="H62" s="16">
        <f>SUM(H54:H61)</f>
        <v>190</v>
      </c>
    </row>
    <row r="63" spans="1:8" x14ac:dyDescent="0.25">
      <c r="A63" s="16"/>
      <c r="B63" s="17"/>
      <c r="C63" s="15"/>
      <c r="D63" s="18"/>
      <c r="E63" s="11"/>
      <c r="F63" s="20"/>
      <c r="G63" s="17"/>
      <c r="H63" s="16"/>
    </row>
    <row r="64" spans="1:8" x14ac:dyDescent="0.25">
      <c r="A64" s="16" t="s">
        <v>42</v>
      </c>
      <c r="B64" s="17">
        <v>2006</v>
      </c>
      <c r="C64" s="15" t="s">
        <v>27</v>
      </c>
      <c r="D64" s="18">
        <v>25.3</v>
      </c>
      <c r="E64" s="11">
        <v>30.5</v>
      </c>
      <c r="F64" s="20">
        <v>22</v>
      </c>
      <c r="G64" s="17">
        <v>28.5</v>
      </c>
      <c r="H64" s="16">
        <f t="shared" ref="H64:H71" si="6">E64+G64</f>
        <v>59</v>
      </c>
    </row>
    <row r="65" spans="1:8" x14ac:dyDescent="0.25">
      <c r="A65" s="16" t="s">
        <v>34</v>
      </c>
      <c r="B65" s="17">
        <v>2007</v>
      </c>
      <c r="C65" s="15" t="s">
        <v>27</v>
      </c>
      <c r="D65" s="18">
        <v>25</v>
      </c>
      <c r="E65" s="11">
        <v>25.5</v>
      </c>
      <c r="F65" s="20">
        <v>18.8</v>
      </c>
      <c r="G65" s="17">
        <v>18</v>
      </c>
      <c r="H65" s="16">
        <f t="shared" si="6"/>
        <v>43.5</v>
      </c>
    </row>
    <row r="66" spans="1:8" x14ac:dyDescent="0.25">
      <c r="A66" s="16" t="s">
        <v>36</v>
      </c>
      <c r="B66" s="17">
        <v>2007</v>
      </c>
      <c r="C66" s="15" t="s">
        <v>27</v>
      </c>
      <c r="D66" s="18">
        <v>29.4</v>
      </c>
      <c r="E66" s="11"/>
      <c r="F66" s="20">
        <v>20.5</v>
      </c>
      <c r="G66" s="17">
        <v>25</v>
      </c>
      <c r="H66" s="16">
        <f t="shared" si="6"/>
        <v>25</v>
      </c>
    </row>
    <row r="67" spans="1:8" x14ac:dyDescent="0.25">
      <c r="A67" s="16" t="s">
        <v>33</v>
      </c>
      <c r="B67" s="17">
        <v>2008</v>
      </c>
      <c r="C67" s="15" t="s">
        <v>27</v>
      </c>
      <c r="D67" s="18">
        <v>31.1</v>
      </c>
      <c r="E67" s="11"/>
      <c r="F67" s="20">
        <v>19.5</v>
      </c>
      <c r="G67" s="17">
        <v>20</v>
      </c>
      <c r="H67" s="16">
        <f t="shared" si="6"/>
        <v>20</v>
      </c>
    </row>
    <row r="68" spans="1:8" x14ac:dyDescent="0.25">
      <c r="A68" s="16" t="s">
        <v>29</v>
      </c>
      <c r="B68" s="17">
        <v>2008</v>
      </c>
      <c r="C68" s="15" t="s">
        <v>27</v>
      </c>
      <c r="D68" s="18">
        <v>27.2</v>
      </c>
      <c r="E68" s="11">
        <v>11.5</v>
      </c>
      <c r="F68" s="20">
        <v>14.7</v>
      </c>
      <c r="H68" s="16">
        <f t="shared" si="6"/>
        <v>11.5</v>
      </c>
    </row>
    <row r="69" spans="1:8" x14ac:dyDescent="0.25">
      <c r="A69" s="16" t="s">
        <v>35</v>
      </c>
      <c r="B69" s="17">
        <v>2007</v>
      </c>
      <c r="C69" s="15" t="s">
        <v>27</v>
      </c>
      <c r="D69" s="18">
        <v>28.3</v>
      </c>
      <c r="E69" s="11"/>
      <c r="F69" s="20">
        <v>15.5</v>
      </c>
      <c r="H69" s="16">
        <f t="shared" si="6"/>
        <v>0</v>
      </c>
    </row>
    <row r="70" spans="1:8" x14ac:dyDescent="0.25">
      <c r="A70" s="16" t="s">
        <v>28</v>
      </c>
      <c r="B70" s="17">
        <v>2009</v>
      </c>
      <c r="C70" s="15" t="s">
        <v>27</v>
      </c>
      <c r="D70" s="18">
        <v>28.6</v>
      </c>
      <c r="E70" s="11"/>
      <c r="F70" s="20">
        <v>12.9</v>
      </c>
      <c r="H70" s="16">
        <f t="shared" si="6"/>
        <v>0</v>
      </c>
    </row>
    <row r="71" spans="1:8" x14ac:dyDescent="0.25">
      <c r="A71" s="16" t="s">
        <v>32</v>
      </c>
      <c r="B71" s="17">
        <v>2008</v>
      </c>
      <c r="C71" s="15" t="s">
        <v>27</v>
      </c>
      <c r="D71" s="18">
        <v>31.9</v>
      </c>
      <c r="E71" s="11"/>
      <c r="F71" s="20">
        <v>9</v>
      </c>
      <c r="H71" s="16">
        <f t="shared" si="6"/>
        <v>0</v>
      </c>
    </row>
    <row r="72" spans="1:8" x14ac:dyDescent="0.25">
      <c r="A72" s="16"/>
      <c r="B72" s="17"/>
      <c r="C72" s="15"/>
      <c r="D72" s="18"/>
      <c r="E72" s="11"/>
      <c r="F72" s="20"/>
      <c r="H72" s="16">
        <f>SUM(H64:H71)</f>
        <v>159</v>
      </c>
    </row>
    <row r="73" spans="1:8" x14ac:dyDescent="0.25">
      <c r="A73" s="16"/>
      <c r="B73" s="17"/>
      <c r="C73" s="15"/>
      <c r="D73" s="18"/>
      <c r="E73" s="11"/>
      <c r="F73" s="20"/>
      <c r="G73" s="17"/>
      <c r="H73" s="16"/>
    </row>
    <row r="74" spans="1:8" x14ac:dyDescent="0.25">
      <c r="A74" s="16" t="s">
        <v>45</v>
      </c>
      <c r="B74" s="17">
        <v>2008</v>
      </c>
      <c r="C74" s="15" t="s">
        <v>44</v>
      </c>
      <c r="D74" s="18">
        <v>25.7</v>
      </c>
      <c r="E74" s="11">
        <v>25</v>
      </c>
      <c r="F74" s="20">
        <v>14.1</v>
      </c>
      <c r="H74" s="16">
        <f t="shared" ref="H74:H80" si="7">E74+G74</f>
        <v>25</v>
      </c>
    </row>
    <row r="75" spans="1:8" x14ac:dyDescent="0.25">
      <c r="A75" s="16" t="s">
        <v>48</v>
      </c>
      <c r="B75" s="17">
        <v>2008</v>
      </c>
      <c r="C75" s="15" t="s">
        <v>44</v>
      </c>
      <c r="D75" s="18">
        <v>27.4</v>
      </c>
      <c r="E75" s="11">
        <v>8</v>
      </c>
      <c r="F75" s="20">
        <v>14</v>
      </c>
      <c r="H75" s="16">
        <f t="shared" si="7"/>
        <v>8</v>
      </c>
    </row>
    <row r="76" spans="1:8" x14ac:dyDescent="0.25">
      <c r="A76" s="16" t="s">
        <v>49</v>
      </c>
      <c r="B76" s="17">
        <v>2009</v>
      </c>
      <c r="C76" s="15" t="s">
        <v>44</v>
      </c>
      <c r="D76" s="18">
        <v>28.1</v>
      </c>
      <c r="E76" s="11"/>
      <c r="F76" s="20">
        <v>17.899999999999999</v>
      </c>
      <c r="G76" s="17">
        <v>7</v>
      </c>
      <c r="H76" s="16">
        <f t="shared" si="7"/>
        <v>7</v>
      </c>
    </row>
    <row r="77" spans="1:8" x14ac:dyDescent="0.25">
      <c r="A77" s="16" t="s">
        <v>50</v>
      </c>
      <c r="B77" s="17">
        <v>2010</v>
      </c>
      <c r="C77" s="15" t="s">
        <v>44</v>
      </c>
      <c r="D77" s="18">
        <v>27.8</v>
      </c>
      <c r="E77" s="11">
        <v>4.5</v>
      </c>
      <c r="F77" s="20">
        <v>15.2</v>
      </c>
      <c r="H77" s="16">
        <f t="shared" si="7"/>
        <v>4.5</v>
      </c>
    </row>
    <row r="78" spans="1:8" x14ac:dyDescent="0.25">
      <c r="A78" s="16" t="s">
        <v>51</v>
      </c>
      <c r="B78" s="17">
        <v>2008</v>
      </c>
      <c r="C78" s="15" t="s">
        <v>44</v>
      </c>
      <c r="D78" s="18">
        <v>27.9</v>
      </c>
      <c r="E78" s="11">
        <v>2</v>
      </c>
      <c r="F78" s="20">
        <v>15.5</v>
      </c>
      <c r="H78" s="16">
        <f t="shared" si="7"/>
        <v>2</v>
      </c>
    </row>
    <row r="79" spans="1:8" x14ac:dyDescent="0.25">
      <c r="A79" s="16" t="s">
        <v>46</v>
      </c>
      <c r="B79" s="17">
        <v>2008</v>
      </c>
      <c r="C79" s="15" t="s">
        <v>44</v>
      </c>
      <c r="D79" s="18">
        <v>30.3</v>
      </c>
      <c r="E79" s="11"/>
      <c r="F79" s="20">
        <v>11.9</v>
      </c>
      <c r="H79" s="16">
        <f t="shared" si="7"/>
        <v>0</v>
      </c>
    </row>
    <row r="80" spans="1:8" x14ac:dyDescent="0.25">
      <c r="A80" s="16" t="s">
        <v>47</v>
      </c>
      <c r="B80" s="17">
        <v>2008</v>
      </c>
      <c r="C80" s="15" t="s">
        <v>44</v>
      </c>
      <c r="D80" s="18">
        <v>28.3</v>
      </c>
      <c r="E80" s="11"/>
      <c r="F80" s="20">
        <v>10.5</v>
      </c>
      <c r="H80" s="16">
        <f t="shared" si="7"/>
        <v>0</v>
      </c>
    </row>
    <row r="81" spans="1:8" x14ac:dyDescent="0.25">
      <c r="A81" s="16"/>
      <c r="B81" s="17"/>
      <c r="C81" s="15"/>
      <c r="D81" s="18"/>
      <c r="E81" s="11"/>
      <c r="F81" s="20"/>
      <c r="H81" s="16">
        <f>SUM(H74:H80)</f>
        <v>46.5</v>
      </c>
    </row>
    <row r="82" spans="1:8" x14ac:dyDescent="0.25">
      <c r="A82" s="14" t="s">
        <v>109</v>
      </c>
      <c r="B82" s="17"/>
      <c r="C82" s="15"/>
      <c r="D82" s="18"/>
      <c r="E82" s="11"/>
      <c r="F82" s="20"/>
      <c r="H82" s="16"/>
    </row>
    <row r="83" spans="1:8" x14ac:dyDescent="0.25">
      <c r="A83" s="16"/>
      <c r="B83" s="17"/>
      <c r="C83" s="15"/>
      <c r="D83" s="18"/>
      <c r="E83" s="11"/>
      <c r="F83" s="20"/>
      <c r="H83" s="16"/>
    </row>
    <row r="84" spans="1:8" x14ac:dyDescent="0.25">
      <c r="A84" s="16" t="s">
        <v>110</v>
      </c>
      <c r="B84" s="17"/>
      <c r="C84" s="17">
        <v>722</v>
      </c>
      <c r="D84" s="25">
        <v>8</v>
      </c>
      <c r="E84" s="11"/>
      <c r="F84" s="20"/>
      <c r="H84" s="16"/>
    </row>
    <row r="85" spans="1:8" x14ac:dyDescent="0.25">
      <c r="A85" s="16" t="s">
        <v>111</v>
      </c>
      <c r="C85" s="11">
        <v>606</v>
      </c>
      <c r="D85" s="26">
        <v>7</v>
      </c>
    </row>
    <row r="86" spans="1:8" x14ac:dyDescent="0.25">
      <c r="A86" s="16" t="s">
        <v>112</v>
      </c>
      <c r="C86" s="11">
        <v>477.5</v>
      </c>
      <c r="D86" s="26">
        <v>6</v>
      </c>
    </row>
    <row r="87" spans="1:8" x14ac:dyDescent="0.25">
      <c r="A87" s="16" t="s">
        <v>113</v>
      </c>
      <c r="C87" s="17">
        <v>429.5</v>
      </c>
      <c r="D87" s="25">
        <v>5</v>
      </c>
    </row>
    <row r="88" spans="1:8" x14ac:dyDescent="0.25">
      <c r="A88" s="16" t="s">
        <v>202</v>
      </c>
      <c r="C88" s="17">
        <v>304.5</v>
      </c>
      <c r="D88" s="25">
        <v>4</v>
      </c>
    </row>
    <row r="89" spans="1:8" x14ac:dyDescent="0.25">
      <c r="A89" s="16" t="s">
        <v>203</v>
      </c>
      <c r="C89" s="17">
        <v>254</v>
      </c>
      <c r="D89" s="25">
        <v>3</v>
      </c>
    </row>
    <row r="90" spans="1:8" x14ac:dyDescent="0.25">
      <c r="A90" s="16" t="s">
        <v>204</v>
      </c>
      <c r="C90" s="17">
        <v>219</v>
      </c>
      <c r="D90" s="25">
        <v>2</v>
      </c>
    </row>
    <row r="91" spans="1:8" x14ac:dyDescent="0.25">
      <c r="A91" s="16" t="s">
        <v>205</v>
      </c>
      <c r="C91" s="17">
        <v>46.5</v>
      </c>
      <c r="D91" s="25">
        <v>1</v>
      </c>
    </row>
    <row r="94" spans="1:8" x14ac:dyDescent="0.25">
      <c r="A94" s="16"/>
      <c r="B94" s="17"/>
      <c r="C94" s="15"/>
      <c r="D94" s="18"/>
      <c r="E94" s="11"/>
      <c r="F94" s="20"/>
      <c r="G94" s="17"/>
      <c r="H94" s="16"/>
    </row>
    <row r="95" spans="1:8" x14ac:dyDescent="0.25">
      <c r="A95" s="16"/>
      <c r="B95" s="17"/>
      <c r="C95" s="15"/>
      <c r="D95" s="18"/>
      <c r="E95" s="11"/>
      <c r="F95" s="20"/>
      <c r="G95" s="17"/>
      <c r="H95" s="16"/>
    </row>
    <row r="105" spans="1:8" x14ac:dyDescent="0.25">
      <c r="A105" s="16"/>
      <c r="B105" s="17"/>
      <c r="C105" s="15"/>
      <c r="D105" s="18"/>
      <c r="E105" s="11"/>
      <c r="F105" s="20"/>
      <c r="H105" s="16"/>
    </row>
    <row r="106" spans="1:8" x14ac:dyDescent="0.25">
      <c r="A106" s="16"/>
      <c r="B106" s="17"/>
      <c r="C106" s="15"/>
      <c r="D106" s="18"/>
      <c r="E106" s="11"/>
      <c r="F106" s="20"/>
      <c r="H106" s="16"/>
    </row>
    <row r="107" spans="1:8" x14ac:dyDescent="0.25">
      <c r="A107" s="16"/>
      <c r="B107" s="17"/>
      <c r="C107" s="15"/>
      <c r="D107" s="18"/>
      <c r="E107" s="11"/>
      <c r="F107" s="20"/>
      <c r="H107" s="16"/>
    </row>
    <row r="117" spans="1:8" x14ac:dyDescent="0.25">
      <c r="A117" s="16"/>
      <c r="B117" s="17"/>
      <c r="C117" s="15"/>
      <c r="D117" s="18"/>
      <c r="E117" s="11"/>
      <c r="F117" s="20"/>
      <c r="G117" s="17"/>
      <c r="H117" s="16"/>
    </row>
    <row r="118" spans="1:8" x14ac:dyDescent="0.25">
      <c r="A118" s="16"/>
      <c r="B118" s="17"/>
      <c r="C118" s="15"/>
      <c r="D118" s="18"/>
      <c r="E118" s="11"/>
      <c r="F118" s="20"/>
      <c r="G118" s="17"/>
      <c r="H118" s="16"/>
    </row>
    <row r="128" spans="1:8" x14ac:dyDescent="0.25">
      <c r="A128" s="16"/>
      <c r="B128" s="17"/>
      <c r="C128" s="15"/>
      <c r="D128" s="18"/>
      <c r="E128" s="22"/>
      <c r="F128" s="20"/>
      <c r="G128" s="17"/>
      <c r="H128" s="16"/>
    </row>
    <row r="129" spans="1:8" x14ac:dyDescent="0.25">
      <c r="A129" s="16"/>
      <c r="B129" s="17"/>
      <c r="C129" s="15"/>
      <c r="D129" s="18"/>
      <c r="E129" s="22"/>
      <c r="F129" s="20"/>
      <c r="G129" s="17"/>
      <c r="H129" s="16"/>
    </row>
    <row r="130" spans="1:8" x14ac:dyDescent="0.25">
      <c r="A130" s="16" t="s">
        <v>15</v>
      </c>
      <c r="B130" s="17">
        <v>2007</v>
      </c>
      <c r="C130" s="15" t="s">
        <v>6</v>
      </c>
      <c r="D130" s="18">
        <v>27.9</v>
      </c>
      <c r="E130" s="11">
        <v>2</v>
      </c>
      <c r="F130" s="20">
        <v>10.5</v>
      </c>
      <c r="H130" s="16">
        <f>E130+G130</f>
        <v>2</v>
      </c>
    </row>
    <row r="131" spans="1:8" x14ac:dyDescent="0.25">
      <c r="A131" s="16" t="s">
        <v>26</v>
      </c>
      <c r="B131" s="17">
        <v>2008</v>
      </c>
      <c r="C131" s="15" t="s">
        <v>6</v>
      </c>
      <c r="D131" s="18">
        <v>28</v>
      </c>
      <c r="E131" s="11"/>
      <c r="F131" s="20">
        <v>15.1</v>
      </c>
      <c r="H131" s="16">
        <f>E131+G131</f>
        <v>0</v>
      </c>
    </row>
    <row r="132" spans="1:8" x14ac:dyDescent="0.25">
      <c r="A132" s="16" t="s">
        <v>22</v>
      </c>
      <c r="B132" s="17">
        <v>2008</v>
      </c>
      <c r="C132" s="15" t="s">
        <v>6</v>
      </c>
      <c r="D132" s="18">
        <v>28.6</v>
      </c>
      <c r="E132" s="22"/>
      <c r="F132" s="20">
        <v>11.7</v>
      </c>
      <c r="H132" s="16">
        <f>E132+G132</f>
        <v>0</v>
      </c>
    </row>
    <row r="133" spans="1:8" x14ac:dyDescent="0.25">
      <c r="A133" s="16" t="s">
        <v>20</v>
      </c>
      <c r="B133" s="17">
        <v>2008</v>
      </c>
      <c r="C133" s="15" t="s">
        <v>6</v>
      </c>
      <c r="D133" s="18">
        <v>32.299999999999997</v>
      </c>
      <c r="E133" s="22"/>
      <c r="F133" s="20">
        <v>10.8</v>
      </c>
      <c r="H133" s="16">
        <f>E133+G133</f>
        <v>0</v>
      </c>
    </row>
    <row r="134" spans="1:8" x14ac:dyDescent="0.25">
      <c r="A134" s="16" t="s">
        <v>79</v>
      </c>
      <c r="B134" s="17">
        <v>2008</v>
      </c>
      <c r="C134" s="15" t="s">
        <v>6</v>
      </c>
      <c r="D134" s="18">
        <v>29</v>
      </c>
      <c r="E134" s="22"/>
      <c r="F134" s="20">
        <v>10.5</v>
      </c>
      <c r="H134" s="16">
        <f>E134+G134</f>
        <v>0</v>
      </c>
    </row>
    <row r="135" spans="1:8" x14ac:dyDescent="0.25">
      <c r="A135" s="16"/>
      <c r="B135" s="17"/>
      <c r="C135" s="15"/>
      <c r="D135" s="18"/>
      <c r="E135" s="22"/>
      <c r="F135" s="20"/>
      <c r="H135" s="16"/>
    </row>
    <row r="136" spans="1:8" x14ac:dyDescent="0.25">
      <c r="A136" s="16"/>
      <c r="B136" s="17"/>
      <c r="C136" s="15"/>
      <c r="D136" s="18"/>
      <c r="E136" s="22"/>
      <c r="F136" s="20"/>
      <c r="H136" s="16"/>
    </row>
    <row r="137" spans="1:8" x14ac:dyDescent="0.25">
      <c r="A137" s="16"/>
      <c r="B137" s="17"/>
      <c r="C137" s="15"/>
      <c r="D137" s="18"/>
      <c r="E137" s="22"/>
      <c r="F137" s="20"/>
      <c r="H137" s="16"/>
    </row>
    <row r="138" spans="1:8" x14ac:dyDescent="0.25">
      <c r="A138" s="16"/>
      <c r="B138" s="17"/>
      <c r="C138" s="15"/>
      <c r="D138" s="18"/>
      <c r="E138" s="22"/>
      <c r="F138" s="20"/>
      <c r="H138" s="16"/>
    </row>
  </sheetData>
  <sortState ref="A58:H78">
    <sortCondition descending="1" ref="H58:H7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58" workbookViewId="0">
      <selection activeCell="L56" sqref="L56"/>
    </sheetView>
  </sheetViews>
  <sheetFormatPr defaultRowHeight="15" x14ac:dyDescent="0.25"/>
  <cols>
    <col min="1" max="1" width="5.5703125" customWidth="1"/>
    <col min="2" max="2" width="25" customWidth="1"/>
    <col min="3" max="3" width="9.140625" style="10"/>
    <col min="4" max="4" width="20.5703125" style="10" customWidth="1"/>
    <col min="5" max="5" width="9.140625" style="33"/>
    <col min="6" max="6" width="9.140625" style="10"/>
    <col min="7" max="7" width="9.140625" style="38"/>
    <col min="9" max="9" width="9.140625" style="10"/>
  </cols>
  <sheetData>
    <row r="1" spans="1:9" ht="20.25" x14ac:dyDescent="0.3">
      <c r="A1" s="1" t="s">
        <v>0</v>
      </c>
      <c r="B1" s="2"/>
      <c r="C1" s="4"/>
      <c r="D1" s="4"/>
      <c r="E1" s="29"/>
      <c r="F1" s="4"/>
      <c r="G1" s="30"/>
      <c r="H1" s="2"/>
      <c r="I1" s="4"/>
    </row>
    <row r="2" spans="1:9" ht="15.75" x14ac:dyDescent="0.25">
      <c r="A2" s="6" t="s">
        <v>1</v>
      </c>
      <c r="B2" s="7"/>
      <c r="C2" s="6"/>
      <c r="D2" s="6"/>
      <c r="E2" s="31"/>
      <c r="F2" s="6"/>
      <c r="G2" s="32"/>
      <c r="H2" s="7"/>
      <c r="I2" s="6"/>
    </row>
    <row r="3" spans="1:9" ht="15.75" x14ac:dyDescent="0.25">
      <c r="A3" s="6" t="s">
        <v>2</v>
      </c>
      <c r="B3" s="7"/>
      <c r="C3" s="6"/>
      <c r="D3" s="6"/>
      <c r="E3" s="31"/>
      <c r="F3" s="6"/>
      <c r="G3" s="32"/>
      <c r="H3" s="7"/>
      <c r="I3" s="6"/>
    </row>
    <row r="4" spans="1:9" ht="15.75" x14ac:dyDescent="0.25">
      <c r="A4" s="6" t="s">
        <v>3</v>
      </c>
      <c r="B4" s="7"/>
      <c r="C4" s="6"/>
      <c r="D4" s="6"/>
      <c r="E4" s="31"/>
      <c r="F4" s="6"/>
      <c r="G4" s="32"/>
      <c r="H4" s="7"/>
      <c r="I4" s="6"/>
    </row>
    <row r="5" spans="1:9" x14ac:dyDescent="0.25">
      <c r="A5" s="11"/>
      <c r="G5" s="34"/>
    </row>
    <row r="6" spans="1:9" ht="20.25" x14ac:dyDescent="0.3">
      <c r="A6" s="1" t="s">
        <v>115</v>
      </c>
      <c r="B6" s="2"/>
      <c r="C6" s="4"/>
      <c r="D6" s="4"/>
      <c r="E6" s="29"/>
      <c r="F6" s="4"/>
      <c r="G6" s="30"/>
      <c r="H6" s="2"/>
      <c r="I6" s="4"/>
    </row>
    <row r="7" spans="1:9" x14ac:dyDescent="0.25">
      <c r="A7" s="11"/>
      <c r="E7" s="35" t="s">
        <v>114</v>
      </c>
      <c r="G7" s="32" t="s">
        <v>5</v>
      </c>
    </row>
    <row r="8" spans="1:9" x14ac:dyDescent="0.25">
      <c r="A8" s="21"/>
      <c r="B8" s="27" t="s">
        <v>156</v>
      </c>
      <c r="C8" s="28">
        <v>2006</v>
      </c>
      <c r="D8" s="15" t="s">
        <v>61</v>
      </c>
      <c r="E8" s="37" t="s">
        <v>157</v>
      </c>
      <c r="F8" s="28">
        <v>41</v>
      </c>
      <c r="G8" s="34">
        <v>46.5</v>
      </c>
      <c r="H8" s="15">
        <v>50</v>
      </c>
      <c r="I8" s="15">
        <f>F8+H8</f>
        <v>91</v>
      </c>
    </row>
    <row r="9" spans="1:9" x14ac:dyDescent="0.25">
      <c r="A9" s="27"/>
      <c r="B9" s="27" t="s">
        <v>158</v>
      </c>
      <c r="C9" s="28">
        <v>2006</v>
      </c>
      <c r="D9" s="15" t="s">
        <v>61</v>
      </c>
      <c r="E9" s="37" t="s">
        <v>159</v>
      </c>
      <c r="F9" s="28">
        <v>40</v>
      </c>
      <c r="G9" s="34">
        <v>37.5</v>
      </c>
      <c r="H9" s="10">
        <v>49</v>
      </c>
      <c r="I9" s="15">
        <f t="shared" ref="I9:I44" si="0">F9+H9</f>
        <v>89</v>
      </c>
    </row>
    <row r="10" spans="1:9" x14ac:dyDescent="0.25">
      <c r="A10" s="27"/>
      <c r="B10" s="27" t="s">
        <v>154</v>
      </c>
      <c r="C10" s="28">
        <v>2006</v>
      </c>
      <c r="D10" s="15" t="s">
        <v>61</v>
      </c>
      <c r="E10" s="37" t="s">
        <v>155</v>
      </c>
      <c r="F10" s="28">
        <v>43</v>
      </c>
      <c r="G10" s="34">
        <v>35</v>
      </c>
      <c r="H10" s="15">
        <v>48</v>
      </c>
      <c r="I10" s="15">
        <f t="shared" si="0"/>
        <v>91</v>
      </c>
    </row>
    <row r="11" spans="1:9" x14ac:dyDescent="0.25">
      <c r="A11" s="27"/>
      <c r="B11" s="27" t="s">
        <v>134</v>
      </c>
      <c r="C11" s="28">
        <v>2006</v>
      </c>
      <c r="D11" s="15" t="s">
        <v>70</v>
      </c>
      <c r="E11" s="37" t="s">
        <v>135</v>
      </c>
      <c r="F11" s="28">
        <v>15</v>
      </c>
      <c r="G11" s="34">
        <v>34.5</v>
      </c>
      <c r="H11" s="10">
        <v>47</v>
      </c>
      <c r="I11" s="15">
        <f t="shared" si="0"/>
        <v>62</v>
      </c>
    </row>
    <row r="12" spans="1:9" x14ac:dyDescent="0.25">
      <c r="A12" s="27"/>
      <c r="B12" s="27" t="s">
        <v>162</v>
      </c>
      <c r="C12" s="28">
        <v>2007</v>
      </c>
      <c r="D12" s="15" t="s">
        <v>61</v>
      </c>
      <c r="E12" s="37" t="s">
        <v>163</v>
      </c>
      <c r="F12" s="28">
        <v>38</v>
      </c>
      <c r="G12" s="34">
        <v>34.200000000000003</v>
      </c>
      <c r="H12" s="15">
        <v>46</v>
      </c>
      <c r="I12" s="15">
        <f t="shared" si="0"/>
        <v>84</v>
      </c>
    </row>
    <row r="13" spans="1:9" x14ac:dyDescent="0.25">
      <c r="A13" s="27"/>
      <c r="B13" s="27" t="s">
        <v>122</v>
      </c>
      <c r="C13" s="28">
        <v>2007</v>
      </c>
      <c r="D13" s="15" t="s">
        <v>27</v>
      </c>
      <c r="E13" s="37" t="s">
        <v>123</v>
      </c>
      <c r="F13" s="28">
        <v>48</v>
      </c>
      <c r="G13" s="34">
        <v>33.5</v>
      </c>
      <c r="H13" s="10">
        <v>45</v>
      </c>
      <c r="I13" s="15">
        <f t="shared" si="0"/>
        <v>93</v>
      </c>
    </row>
    <row r="14" spans="1:9" x14ac:dyDescent="0.25">
      <c r="A14" s="27"/>
      <c r="B14" s="27" t="s">
        <v>120</v>
      </c>
      <c r="C14" s="28">
        <v>2007</v>
      </c>
      <c r="D14" s="15" t="s">
        <v>27</v>
      </c>
      <c r="E14" s="37" t="s">
        <v>121</v>
      </c>
      <c r="F14" s="28">
        <v>45</v>
      </c>
      <c r="G14" s="34">
        <v>33.5</v>
      </c>
      <c r="H14" s="15">
        <v>44</v>
      </c>
      <c r="I14" s="15">
        <f t="shared" si="0"/>
        <v>89</v>
      </c>
    </row>
    <row r="15" spans="1:9" x14ac:dyDescent="0.25">
      <c r="A15" s="27"/>
      <c r="B15" s="27" t="s">
        <v>178</v>
      </c>
      <c r="C15" s="28">
        <v>2006</v>
      </c>
      <c r="D15" s="15" t="s">
        <v>6</v>
      </c>
      <c r="E15" s="37" t="s">
        <v>179</v>
      </c>
      <c r="F15" s="28">
        <v>31</v>
      </c>
      <c r="G15" s="34">
        <v>32.200000000000003</v>
      </c>
      <c r="H15" s="10">
        <v>43</v>
      </c>
      <c r="I15" s="15">
        <f t="shared" si="0"/>
        <v>74</v>
      </c>
    </row>
    <row r="16" spans="1:9" x14ac:dyDescent="0.25">
      <c r="A16" s="27"/>
      <c r="B16" s="27" t="s">
        <v>152</v>
      </c>
      <c r="C16" s="28">
        <v>2006</v>
      </c>
      <c r="D16" s="15" t="s">
        <v>61</v>
      </c>
      <c r="E16" s="37" t="s">
        <v>153</v>
      </c>
      <c r="F16" s="28">
        <v>44</v>
      </c>
      <c r="G16" s="34">
        <v>31.7</v>
      </c>
      <c r="H16" s="15">
        <v>42</v>
      </c>
      <c r="I16" s="15">
        <f t="shared" si="0"/>
        <v>86</v>
      </c>
    </row>
    <row r="17" spans="1:9" x14ac:dyDescent="0.25">
      <c r="A17" s="27"/>
      <c r="B17" s="27" t="s">
        <v>180</v>
      </c>
      <c r="C17" s="28">
        <v>2006</v>
      </c>
      <c r="D17" s="15" t="s">
        <v>6</v>
      </c>
      <c r="E17" s="37" t="s">
        <v>181</v>
      </c>
      <c r="F17" s="28">
        <v>33</v>
      </c>
      <c r="G17" s="34">
        <v>30.5</v>
      </c>
      <c r="H17" s="10">
        <v>41</v>
      </c>
      <c r="I17" s="15">
        <f t="shared" si="0"/>
        <v>74</v>
      </c>
    </row>
    <row r="18" spans="1:9" x14ac:dyDescent="0.25">
      <c r="A18" s="27"/>
      <c r="B18" s="27" t="s">
        <v>166</v>
      </c>
      <c r="C18" s="28">
        <v>2006</v>
      </c>
      <c r="D18" s="15" t="s">
        <v>52</v>
      </c>
      <c r="E18" s="37" t="s">
        <v>167</v>
      </c>
      <c r="F18" s="28">
        <v>49</v>
      </c>
      <c r="G18" s="34">
        <v>30</v>
      </c>
      <c r="H18" s="15">
        <v>40</v>
      </c>
      <c r="I18" s="15">
        <f t="shared" si="0"/>
        <v>89</v>
      </c>
    </row>
    <row r="19" spans="1:9" x14ac:dyDescent="0.25">
      <c r="A19" s="27"/>
      <c r="B19" s="27" t="s">
        <v>118</v>
      </c>
      <c r="C19" s="28">
        <v>2007</v>
      </c>
      <c r="D19" s="15" t="s">
        <v>27</v>
      </c>
      <c r="E19" s="37" t="s">
        <v>119</v>
      </c>
      <c r="F19" s="28">
        <v>34</v>
      </c>
      <c r="G19" s="34">
        <v>29.8</v>
      </c>
      <c r="H19" s="10">
        <v>39</v>
      </c>
      <c r="I19" s="15">
        <f t="shared" si="0"/>
        <v>73</v>
      </c>
    </row>
    <row r="20" spans="1:9" x14ac:dyDescent="0.25">
      <c r="A20" s="27"/>
      <c r="B20" s="27" t="s">
        <v>142</v>
      </c>
      <c r="C20" s="28">
        <v>2007</v>
      </c>
      <c r="D20" s="15" t="s">
        <v>70</v>
      </c>
      <c r="E20" s="37" t="s">
        <v>143</v>
      </c>
      <c r="F20" s="28">
        <v>14</v>
      </c>
      <c r="G20" s="34">
        <v>28.5</v>
      </c>
      <c r="H20" s="15">
        <v>38</v>
      </c>
      <c r="I20" s="15">
        <f t="shared" si="0"/>
        <v>52</v>
      </c>
    </row>
    <row r="21" spans="1:9" x14ac:dyDescent="0.25">
      <c r="A21" s="27"/>
      <c r="B21" s="27" t="s">
        <v>124</v>
      </c>
      <c r="C21" s="28">
        <v>2007</v>
      </c>
      <c r="D21" s="15" t="s">
        <v>27</v>
      </c>
      <c r="E21" s="37" t="s">
        <v>125</v>
      </c>
      <c r="F21" s="28">
        <v>50</v>
      </c>
      <c r="G21" s="34">
        <v>28.4</v>
      </c>
      <c r="H21" s="10">
        <v>37</v>
      </c>
      <c r="I21" s="15">
        <f t="shared" si="0"/>
        <v>87</v>
      </c>
    </row>
    <row r="22" spans="1:9" x14ac:dyDescent="0.25">
      <c r="A22" s="27"/>
      <c r="B22" s="27" t="s">
        <v>182</v>
      </c>
      <c r="C22" s="28">
        <v>2007</v>
      </c>
      <c r="D22" s="15" t="s">
        <v>6</v>
      </c>
      <c r="E22" s="37" t="s">
        <v>183</v>
      </c>
      <c r="F22" s="28">
        <v>36</v>
      </c>
      <c r="G22" s="34">
        <v>27</v>
      </c>
      <c r="H22" s="15">
        <v>36</v>
      </c>
      <c r="I22" s="15">
        <f t="shared" si="0"/>
        <v>72</v>
      </c>
    </row>
    <row r="23" spans="1:9" x14ac:dyDescent="0.25">
      <c r="A23" s="27"/>
      <c r="B23" s="16" t="s">
        <v>116</v>
      </c>
      <c r="C23" s="15">
        <v>2006</v>
      </c>
      <c r="D23" s="15" t="s">
        <v>27</v>
      </c>
      <c r="E23" s="36" t="s">
        <v>117</v>
      </c>
      <c r="F23" s="28">
        <v>27</v>
      </c>
      <c r="G23" s="34">
        <v>27</v>
      </c>
      <c r="H23" s="10">
        <v>35</v>
      </c>
      <c r="I23" s="15">
        <f t="shared" si="0"/>
        <v>62</v>
      </c>
    </row>
    <row r="24" spans="1:9" x14ac:dyDescent="0.25">
      <c r="A24" s="27"/>
      <c r="B24" s="27" t="s">
        <v>146</v>
      </c>
      <c r="C24" s="28">
        <v>2007</v>
      </c>
      <c r="D24" s="15" t="s">
        <v>70</v>
      </c>
      <c r="E24" s="37" t="s">
        <v>147</v>
      </c>
      <c r="F24" s="28">
        <v>26</v>
      </c>
      <c r="G24" s="34">
        <v>26.5</v>
      </c>
      <c r="H24" s="15">
        <v>34</v>
      </c>
      <c r="I24" s="15">
        <f t="shared" si="0"/>
        <v>60</v>
      </c>
    </row>
    <row r="25" spans="1:9" x14ac:dyDescent="0.25">
      <c r="A25" s="27"/>
      <c r="B25" s="27" t="s">
        <v>140</v>
      </c>
      <c r="C25" s="28">
        <v>2006</v>
      </c>
      <c r="D25" s="15" t="s">
        <v>70</v>
      </c>
      <c r="E25" s="37" t="s">
        <v>141</v>
      </c>
      <c r="F25" s="28">
        <v>30</v>
      </c>
      <c r="G25" s="34">
        <v>26.2</v>
      </c>
      <c r="H25" s="10">
        <v>33</v>
      </c>
      <c r="I25" s="15">
        <f t="shared" si="0"/>
        <v>63</v>
      </c>
    </row>
    <row r="26" spans="1:9" x14ac:dyDescent="0.25">
      <c r="A26" s="27"/>
      <c r="B26" s="27" t="s">
        <v>160</v>
      </c>
      <c r="C26" s="28">
        <v>2006</v>
      </c>
      <c r="D26" s="15" t="s">
        <v>61</v>
      </c>
      <c r="E26" s="37" t="s">
        <v>161</v>
      </c>
      <c r="F26" s="28">
        <v>37</v>
      </c>
      <c r="G26" s="34">
        <v>26</v>
      </c>
      <c r="H26" s="15">
        <v>32</v>
      </c>
      <c r="I26" s="15">
        <f t="shared" si="0"/>
        <v>69</v>
      </c>
    </row>
    <row r="27" spans="1:9" x14ac:dyDescent="0.25">
      <c r="A27" s="27"/>
      <c r="B27" s="27" t="s">
        <v>184</v>
      </c>
      <c r="C27" s="28">
        <v>2007</v>
      </c>
      <c r="D27" s="15" t="s">
        <v>6</v>
      </c>
      <c r="E27" s="37" t="s">
        <v>185</v>
      </c>
      <c r="F27" s="28">
        <v>46</v>
      </c>
      <c r="G27" s="34">
        <v>25.5</v>
      </c>
      <c r="H27" s="10">
        <v>31</v>
      </c>
      <c r="I27" s="15">
        <f t="shared" si="0"/>
        <v>77</v>
      </c>
    </row>
    <row r="28" spans="1:9" x14ac:dyDescent="0.25">
      <c r="A28" s="27"/>
      <c r="B28" s="27" t="s">
        <v>174</v>
      </c>
      <c r="C28" s="28">
        <v>2008</v>
      </c>
      <c r="D28" s="15" t="s">
        <v>52</v>
      </c>
      <c r="E28" s="37" t="s">
        <v>175</v>
      </c>
      <c r="F28" s="28">
        <v>25</v>
      </c>
      <c r="G28" s="34">
        <v>25.5</v>
      </c>
      <c r="H28" s="15">
        <v>30</v>
      </c>
      <c r="I28" s="15">
        <f t="shared" si="0"/>
        <v>55</v>
      </c>
    </row>
    <row r="29" spans="1:9" x14ac:dyDescent="0.25">
      <c r="A29" s="27"/>
      <c r="B29" s="27" t="s">
        <v>188</v>
      </c>
      <c r="C29" s="28">
        <v>2008</v>
      </c>
      <c r="D29" s="15" t="s">
        <v>6</v>
      </c>
      <c r="E29" s="37" t="s">
        <v>155</v>
      </c>
      <c r="F29" s="28">
        <v>42</v>
      </c>
      <c r="G29" s="34">
        <v>24.5</v>
      </c>
      <c r="H29" s="10">
        <v>29</v>
      </c>
      <c r="I29" s="15">
        <f t="shared" si="0"/>
        <v>71</v>
      </c>
    </row>
    <row r="30" spans="1:9" x14ac:dyDescent="0.25">
      <c r="A30" s="27"/>
      <c r="B30" s="27" t="s">
        <v>138</v>
      </c>
      <c r="C30" s="28">
        <v>2006</v>
      </c>
      <c r="D30" s="15" t="s">
        <v>70</v>
      </c>
      <c r="E30" s="37" t="s">
        <v>139</v>
      </c>
      <c r="F30" s="28">
        <v>29</v>
      </c>
      <c r="G30" s="34">
        <v>24.5</v>
      </c>
      <c r="H30" s="15">
        <v>28</v>
      </c>
      <c r="I30" s="15">
        <f t="shared" si="0"/>
        <v>57</v>
      </c>
    </row>
    <row r="31" spans="1:9" x14ac:dyDescent="0.25">
      <c r="A31" s="27"/>
      <c r="B31" s="27" t="s">
        <v>132</v>
      </c>
      <c r="C31" s="28">
        <v>2008</v>
      </c>
      <c r="D31" s="15" t="s">
        <v>27</v>
      </c>
      <c r="E31" s="37" t="s">
        <v>133</v>
      </c>
      <c r="F31" s="28">
        <v>28</v>
      </c>
      <c r="G31" s="34">
        <v>23.5</v>
      </c>
      <c r="H31" s="10">
        <v>27</v>
      </c>
      <c r="I31" s="15">
        <f t="shared" si="0"/>
        <v>55</v>
      </c>
    </row>
    <row r="32" spans="1:9" x14ac:dyDescent="0.25">
      <c r="A32" s="27"/>
      <c r="B32" s="27" t="s">
        <v>136</v>
      </c>
      <c r="C32" s="28">
        <v>2006</v>
      </c>
      <c r="D32" s="15" t="s">
        <v>70</v>
      </c>
      <c r="E32" s="37" t="s">
        <v>137</v>
      </c>
      <c r="F32" s="28">
        <v>23</v>
      </c>
      <c r="G32" s="34">
        <v>23.1</v>
      </c>
      <c r="H32" s="15">
        <v>26</v>
      </c>
      <c r="I32" s="15">
        <f t="shared" si="0"/>
        <v>49</v>
      </c>
    </row>
    <row r="33" spans="1:9" x14ac:dyDescent="0.25">
      <c r="A33" s="27"/>
      <c r="B33" s="27" t="s">
        <v>176</v>
      </c>
      <c r="C33" s="28">
        <v>2008</v>
      </c>
      <c r="D33" s="15" t="s">
        <v>52</v>
      </c>
      <c r="E33" s="37" t="s">
        <v>177</v>
      </c>
      <c r="F33" s="28">
        <v>47</v>
      </c>
      <c r="G33" s="34">
        <v>23</v>
      </c>
      <c r="H33" s="10">
        <v>25</v>
      </c>
      <c r="I33" s="15">
        <f t="shared" si="0"/>
        <v>72</v>
      </c>
    </row>
    <row r="34" spans="1:9" x14ac:dyDescent="0.25">
      <c r="A34" s="27"/>
      <c r="B34" s="27" t="s">
        <v>164</v>
      </c>
      <c r="C34" s="28">
        <v>2007</v>
      </c>
      <c r="D34" s="15" t="s">
        <v>61</v>
      </c>
      <c r="E34" s="37" t="s">
        <v>165</v>
      </c>
      <c r="F34" s="28">
        <v>35</v>
      </c>
      <c r="G34" s="34">
        <v>22.8</v>
      </c>
      <c r="H34" s="15">
        <v>24</v>
      </c>
      <c r="I34" s="15">
        <f t="shared" si="0"/>
        <v>59</v>
      </c>
    </row>
    <row r="35" spans="1:9" x14ac:dyDescent="0.25">
      <c r="A35" s="27"/>
      <c r="B35" s="27" t="s">
        <v>148</v>
      </c>
      <c r="C35" s="28">
        <v>2007</v>
      </c>
      <c r="D35" s="15" t="s">
        <v>70</v>
      </c>
      <c r="E35" s="37" t="s">
        <v>149</v>
      </c>
      <c r="F35" s="28">
        <v>32</v>
      </c>
      <c r="G35" s="34">
        <v>22</v>
      </c>
      <c r="H35" s="10">
        <v>23</v>
      </c>
      <c r="I35" s="15">
        <f t="shared" si="0"/>
        <v>55</v>
      </c>
    </row>
    <row r="36" spans="1:9" x14ac:dyDescent="0.25">
      <c r="A36" s="27"/>
      <c r="B36" s="27" t="s">
        <v>150</v>
      </c>
      <c r="C36" s="28">
        <v>2006</v>
      </c>
      <c r="D36" s="15" t="s">
        <v>61</v>
      </c>
      <c r="E36" s="37" t="s">
        <v>151</v>
      </c>
      <c r="F36" s="28">
        <v>16</v>
      </c>
      <c r="G36" s="34">
        <v>18.600000000000001</v>
      </c>
      <c r="H36" s="15">
        <v>22</v>
      </c>
      <c r="I36" s="15">
        <f t="shared" si="0"/>
        <v>38</v>
      </c>
    </row>
    <row r="37" spans="1:9" x14ac:dyDescent="0.25">
      <c r="A37" s="27"/>
      <c r="B37" s="27" t="s">
        <v>172</v>
      </c>
      <c r="C37" s="28">
        <v>2009</v>
      </c>
      <c r="D37" s="15" t="s">
        <v>52</v>
      </c>
      <c r="E37" s="37" t="s">
        <v>173</v>
      </c>
      <c r="F37" s="28">
        <v>17</v>
      </c>
      <c r="G37" s="34">
        <v>18.5</v>
      </c>
      <c r="H37" s="10">
        <v>21</v>
      </c>
      <c r="I37" s="15">
        <f t="shared" si="0"/>
        <v>38</v>
      </c>
    </row>
    <row r="38" spans="1:9" x14ac:dyDescent="0.25">
      <c r="A38" s="27"/>
      <c r="B38" s="27" t="s">
        <v>126</v>
      </c>
      <c r="C38" s="28">
        <v>2008</v>
      </c>
      <c r="D38" s="15" t="s">
        <v>27</v>
      </c>
      <c r="E38" s="37" t="s">
        <v>127</v>
      </c>
      <c r="F38" s="28">
        <v>20</v>
      </c>
      <c r="G38" s="34">
        <v>18.2</v>
      </c>
      <c r="H38" s="15">
        <v>20</v>
      </c>
      <c r="I38" s="15">
        <f t="shared" si="0"/>
        <v>40</v>
      </c>
    </row>
    <row r="39" spans="1:9" x14ac:dyDescent="0.25">
      <c r="A39" s="27"/>
      <c r="B39" s="27" t="s">
        <v>169</v>
      </c>
      <c r="C39" s="28">
        <v>2006</v>
      </c>
      <c r="D39" s="15" t="s">
        <v>52</v>
      </c>
      <c r="E39" s="37" t="s">
        <v>168</v>
      </c>
      <c r="F39" s="28">
        <v>39</v>
      </c>
      <c r="G39" s="34">
        <v>17.5</v>
      </c>
      <c r="H39" s="10">
        <v>19</v>
      </c>
      <c r="I39" s="15">
        <f t="shared" si="0"/>
        <v>58</v>
      </c>
    </row>
    <row r="40" spans="1:9" x14ac:dyDescent="0.25">
      <c r="A40" s="27"/>
      <c r="B40" s="27" t="s">
        <v>130</v>
      </c>
      <c r="C40" s="28">
        <v>2008</v>
      </c>
      <c r="D40" s="15" t="s">
        <v>27</v>
      </c>
      <c r="E40" s="37" t="s">
        <v>131</v>
      </c>
      <c r="F40" s="28">
        <v>22</v>
      </c>
      <c r="G40" s="34">
        <v>17.5</v>
      </c>
      <c r="H40" s="15">
        <v>18</v>
      </c>
      <c r="I40" s="15">
        <f t="shared" si="0"/>
        <v>40</v>
      </c>
    </row>
    <row r="41" spans="1:9" x14ac:dyDescent="0.25">
      <c r="A41" s="27"/>
      <c r="B41" s="27" t="s">
        <v>144</v>
      </c>
      <c r="C41" s="28">
        <v>2007</v>
      </c>
      <c r="D41" s="15" t="s">
        <v>70</v>
      </c>
      <c r="E41" s="37" t="s">
        <v>145</v>
      </c>
      <c r="F41" s="28">
        <v>24</v>
      </c>
      <c r="G41" s="34">
        <v>17.100000000000001</v>
      </c>
      <c r="H41" s="10">
        <v>17</v>
      </c>
      <c r="I41" s="15">
        <f t="shared" si="0"/>
        <v>41</v>
      </c>
    </row>
    <row r="42" spans="1:9" x14ac:dyDescent="0.25">
      <c r="A42" s="27"/>
      <c r="B42" s="27" t="s">
        <v>128</v>
      </c>
      <c r="C42" s="28">
        <v>2008</v>
      </c>
      <c r="D42" s="15" t="s">
        <v>27</v>
      </c>
      <c r="E42" s="37" t="s">
        <v>129</v>
      </c>
      <c r="F42" s="28">
        <v>21</v>
      </c>
      <c r="G42" s="34">
        <v>16.2</v>
      </c>
      <c r="H42" s="15">
        <v>16</v>
      </c>
      <c r="I42" s="15">
        <f t="shared" si="0"/>
        <v>37</v>
      </c>
    </row>
    <row r="43" spans="1:9" x14ac:dyDescent="0.25">
      <c r="A43" s="27"/>
      <c r="B43" s="27" t="s">
        <v>186</v>
      </c>
      <c r="C43" s="28">
        <v>2008</v>
      </c>
      <c r="D43" s="15" t="s">
        <v>6</v>
      </c>
      <c r="E43" s="37" t="s">
        <v>187</v>
      </c>
      <c r="F43" s="28">
        <v>19</v>
      </c>
      <c r="G43" s="34">
        <v>14</v>
      </c>
      <c r="H43" s="10">
        <v>15</v>
      </c>
      <c r="I43" s="15">
        <f t="shared" si="0"/>
        <v>34</v>
      </c>
    </row>
    <row r="44" spans="1:9" x14ac:dyDescent="0.25">
      <c r="A44" s="27"/>
      <c r="B44" s="27" t="s">
        <v>170</v>
      </c>
      <c r="C44" s="28"/>
      <c r="D44" s="15" t="s">
        <v>52</v>
      </c>
      <c r="E44" s="37" t="s">
        <v>171</v>
      </c>
      <c r="F44" s="28">
        <v>18</v>
      </c>
      <c r="G44" s="34">
        <v>12.5</v>
      </c>
      <c r="H44" s="15">
        <v>14</v>
      </c>
      <c r="I44" s="15">
        <f t="shared" si="0"/>
        <v>32</v>
      </c>
    </row>
    <row r="45" spans="1:9" x14ac:dyDescent="0.25">
      <c r="A45" s="27"/>
      <c r="B45" s="27"/>
      <c r="C45" s="28"/>
      <c r="D45" s="15" t="s">
        <v>6</v>
      </c>
      <c r="E45" s="37"/>
      <c r="F45" s="28"/>
      <c r="G45" s="34"/>
    </row>
    <row r="46" spans="1:9" x14ac:dyDescent="0.25">
      <c r="A46" s="27"/>
      <c r="B46" s="27"/>
      <c r="C46" s="28"/>
      <c r="D46" s="15" t="s">
        <v>6</v>
      </c>
      <c r="E46" s="37"/>
      <c r="F46" s="28"/>
      <c r="G46" s="34"/>
    </row>
    <row r="47" spans="1:9" x14ac:dyDescent="0.25">
      <c r="A47" s="27"/>
      <c r="B47" s="27"/>
      <c r="C47" s="28"/>
      <c r="D47" s="28"/>
      <c r="E47" s="37"/>
      <c r="F47" s="28"/>
      <c r="G47" s="34"/>
    </row>
    <row r="48" spans="1:9" x14ac:dyDescent="0.25">
      <c r="A48" s="23" t="s">
        <v>84</v>
      </c>
      <c r="C48"/>
      <c r="D48"/>
      <c r="E48"/>
      <c r="F48" s="11"/>
      <c r="G48" s="20"/>
    </row>
    <row r="49" spans="1:9" s="10" customFormat="1" x14ac:dyDescent="0.25">
      <c r="A49" s="10" t="s">
        <v>82</v>
      </c>
      <c r="B49" s="15" t="s">
        <v>61</v>
      </c>
      <c r="C49" s="15" t="s">
        <v>189</v>
      </c>
      <c r="E49" s="33"/>
      <c r="F49" s="39"/>
      <c r="G49" s="34">
        <v>61</v>
      </c>
      <c r="I49" s="10">
        <v>50</v>
      </c>
    </row>
    <row r="50" spans="1:9" x14ac:dyDescent="0.25">
      <c r="A50" s="27" t="s">
        <v>83</v>
      </c>
      <c r="B50" s="27" t="s">
        <v>190</v>
      </c>
      <c r="C50" s="28" t="s">
        <v>191</v>
      </c>
      <c r="D50" s="28"/>
      <c r="E50" s="37"/>
      <c r="F50" s="28"/>
      <c r="G50" s="34">
        <v>61.9</v>
      </c>
      <c r="I50" s="10">
        <v>48</v>
      </c>
    </row>
    <row r="51" spans="1:9" x14ac:dyDescent="0.25">
      <c r="A51" s="27" t="s">
        <v>97</v>
      </c>
      <c r="B51" s="27" t="s">
        <v>70</v>
      </c>
      <c r="C51" s="28" t="s">
        <v>192</v>
      </c>
      <c r="D51" s="28"/>
      <c r="E51" s="37"/>
      <c r="F51" s="28"/>
      <c r="G51" s="34">
        <v>67.8</v>
      </c>
      <c r="I51" s="10">
        <v>46</v>
      </c>
    </row>
    <row r="52" spans="1:9" x14ac:dyDescent="0.25">
      <c r="A52" s="27" t="s">
        <v>91</v>
      </c>
      <c r="B52" s="27" t="s">
        <v>61</v>
      </c>
      <c r="C52" s="28" t="s">
        <v>193</v>
      </c>
      <c r="D52" s="28"/>
      <c r="E52" s="37"/>
      <c r="F52" s="28"/>
      <c r="G52" s="34">
        <v>68.7</v>
      </c>
      <c r="I52" s="10">
        <v>44</v>
      </c>
    </row>
    <row r="53" spans="1:9" x14ac:dyDescent="0.25">
      <c r="A53" s="27" t="s">
        <v>93</v>
      </c>
      <c r="B53" s="27" t="s">
        <v>27</v>
      </c>
      <c r="C53" s="28" t="s">
        <v>194</v>
      </c>
      <c r="D53" s="28"/>
      <c r="E53" s="37"/>
      <c r="F53" s="28"/>
      <c r="G53" s="34">
        <v>68.8</v>
      </c>
      <c r="I53" s="10">
        <v>42</v>
      </c>
    </row>
    <row r="54" spans="1:9" x14ac:dyDescent="0.25">
      <c r="A54" s="27" t="s">
        <v>195</v>
      </c>
      <c r="B54" s="27" t="s">
        <v>52</v>
      </c>
      <c r="C54" s="28" t="s">
        <v>196</v>
      </c>
      <c r="D54" s="28"/>
      <c r="E54" s="37"/>
      <c r="F54" s="28"/>
      <c r="G54" s="34">
        <v>72.8</v>
      </c>
      <c r="I54" s="10">
        <v>40</v>
      </c>
    </row>
    <row r="55" spans="1:9" x14ac:dyDescent="0.25">
      <c r="A55" s="27" t="s">
        <v>197</v>
      </c>
      <c r="B55" s="27" t="s">
        <v>27</v>
      </c>
      <c r="C55" s="28" t="s">
        <v>198</v>
      </c>
      <c r="D55" s="28"/>
      <c r="E55" s="37"/>
      <c r="F55" s="28"/>
      <c r="G55" s="34">
        <v>74.7</v>
      </c>
      <c r="I55" s="10">
        <v>38</v>
      </c>
    </row>
    <row r="56" spans="1:9" x14ac:dyDescent="0.25">
      <c r="A56" s="27" t="s">
        <v>199</v>
      </c>
      <c r="B56" s="27" t="s">
        <v>70</v>
      </c>
      <c r="C56" s="28" t="s">
        <v>200</v>
      </c>
      <c r="D56" s="28"/>
      <c r="E56" s="37"/>
      <c r="F56" s="28"/>
      <c r="G56" s="34">
        <v>80.400000000000006</v>
      </c>
      <c r="I56" s="10">
        <v>36</v>
      </c>
    </row>
    <row r="57" spans="1:9" x14ac:dyDescent="0.25">
      <c r="A57" s="27"/>
      <c r="B57" s="27"/>
      <c r="C57" s="28"/>
      <c r="D57" s="28"/>
      <c r="E57" s="37"/>
      <c r="F57" s="28"/>
      <c r="G57" s="34"/>
    </row>
    <row r="58" spans="1:9" x14ac:dyDescent="0.25">
      <c r="A58" s="27"/>
      <c r="B58" s="27"/>
      <c r="C58" s="28"/>
      <c r="D58" s="28"/>
      <c r="E58" s="37"/>
      <c r="F58" s="28"/>
      <c r="G58" s="34"/>
    </row>
    <row r="59" spans="1:9" x14ac:dyDescent="0.25">
      <c r="A59" s="27"/>
      <c r="B59" s="27"/>
      <c r="C59" s="28"/>
      <c r="D59" s="28"/>
      <c r="E59" s="37"/>
      <c r="F59" s="28"/>
      <c r="G59" s="34"/>
    </row>
    <row r="60" spans="1:9" x14ac:dyDescent="0.25">
      <c r="A60" s="27"/>
      <c r="B60" s="27"/>
      <c r="C60" s="28"/>
      <c r="D60" s="28"/>
      <c r="E60" s="37"/>
      <c r="F60" s="28"/>
      <c r="G60" s="34"/>
    </row>
    <row r="61" spans="1:9" x14ac:dyDescent="0.25">
      <c r="A61" s="27"/>
      <c r="B61" s="27"/>
      <c r="C61" s="28"/>
      <c r="D61" s="28"/>
      <c r="E61" s="37"/>
      <c r="F61" s="28"/>
      <c r="G61" s="34"/>
    </row>
    <row r="62" spans="1:9" x14ac:dyDescent="0.25">
      <c r="A62" s="27"/>
      <c r="B62" s="27"/>
      <c r="C62" s="28"/>
      <c r="D62" s="28"/>
      <c r="E62" s="37"/>
      <c r="F62" s="28"/>
      <c r="G62" s="34"/>
    </row>
    <row r="63" spans="1:9" x14ac:dyDescent="0.25">
      <c r="A63" s="27"/>
      <c r="B63" s="27"/>
      <c r="C63" s="28"/>
      <c r="D63" s="28"/>
      <c r="E63" s="37"/>
      <c r="F63" s="28"/>
      <c r="G63" s="34"/>
    </row>
    <row r="64" spans="1:9" x14ac:dyDescent="0.25">
      <c r="A64" s="27"/>
      <c r="B64" s="27"/>
      <c r="C64" s="28"/>
      <c r="D64" s="28"/>
      <c r="E64" s="37"/>
      <c r="F64" s="28"/>
      <c r="G64" s="34"/>
    </row>
    <row r="65" spans="1:7" x14ac:dyDescent="0.25">
      <c r="A65" s="27"/>
      <c r="B65" s="27"/>
      <c r="C65" s="28"/>
      <c r="D65" s="28"/>
      <c r="E65" s="37"/>
      <c r="F65" s="28"/>
      <c r="G65" s="34"/>
    </row>
    <row r="66" spans="1:7" x14ac:dyDescent="0.25">
      <c r="A66" s="27"/>
      <c r="B66" s="27"/>
      <c r="C66" s="28"/>
      <c r="D66" s="28"/>
      <c r="E66" s="37"/>
      <c r="F66" s="28"/>
      <c r="G66" s="34"/>
    </row>
    <row r="67" spans="1:7" x14ac:dyDescent="0.25">
      <c r="A67" s="27"/>
      <c r="B67" s="27"/>
      <c r="C67" s="28"/>
      <c r="D67" s="28"/>
      <c r="E67" s="37"/>
      <c r="F67" s="28"/>
      <c r="G67" s="34"/>
    </row>
    <row r="68" spans="1:7" x14ac:dyDescent="0.25">
      <c r="A68" s="27"/>
      <c r="B68" s="27"/>
      <c r="C68" s="28"/>
      <c r="D68" s="28"/>
      <c r="E68" s="37"/>
      <c r="F68" s="28"/>
      <c r="G68" s="34"/>
    </row>
    <row r="69" spans="1:7" x14ac:dyDescent="0.25">
      <c r="A69" s="27"/>
      <c r="B69" s="27"/>
      <c r="C69" s="28"/>
      <c r="D69" s="28"/>
      <c r="E69" s="37"/>
      <c r="F69" s="28"/>
      <c r="G69" s="34"/>
    </row>
    <row r="70" spans="1:7" x14ac:dyDescent="0.25">
      <c r="A70" s="27"/>
      <c r="B70" s="27"/>
      <c r="C70" s="28"/>
      <c r="D70" s="28"/>
      <c r="E70" s="37"/>
      <c r="F70" s="28"/>
      <c r="G70" s="34"/>
    </row>
    <row r="71" spans="1:7" x14ac:dyDescent="0.25">
      <c r="A71" s="27"/>
      <c r="B71" s="27"/>
      <c r="C71" s="28"/>
      <c r="D71" s="28"/>
      <c r="E71" s="37"/>
      <c r="F71" s="28"/>
      <c r="G71" s="34"/>
    </row>
    <row r="72" spans="1:7" x14ac:dyDescent="0.25">
      <c r="A72" s="27"/>
      <c r="B72" s="27"/>
      <c r="C72" s="28"/>
      <c r="D72" s="28"/>
      <c r="E72" s="37"/>
      <c r="F72" s="28"/>
      <c r="G72" s="34"/>
    </row>
    <row r="73" spans="1:7" x14ac:dyDescent="0.25">
      <c r="A73" s="27"/>
      <c r="B73" s="27"/>
      <c r="C73" s="28"/>
      <c r="D73" s="28"/>
      <c r="E73" s="37"/>
      <c r="F73" s="28"/>
      <c r="G73" s="34"/>
    </row>
    <row r="74" spans="1:7" x14ac:dyDescent="0.25">
      <c r="A74" s="27"/>
      <c r="B74" s="27"/>
      <c r="C74" s="28"/>
      <c r="D74" s="28"/>
      <c r="E74" s="37"/>
      <c r="F74" s="28"/>
      <c r="G74" s="34"/>
    </row>
    <row r="75" spans="1:7" x14ac:dyDescent="0.25">
      <c r="A75" s="27"/>
      <c r="B75" s="27"/>
      <c r="C75" s="28"/>
      <c r="D75" s="28"/>
      <c r="E75" s="37"/>
      <c r="F75" s="28"/>
      <c r="G75" s="34"/>
    </row>
    <row r="76" spans="1:7" x14ac:dyDescent="0.25">
      <c r="A76" s="27"/>
      <c r="B76" s="27"/>
      <c r="C76" s="28"/>
      <c r="D76" s="28"/>
      <c r="E76" s="37"/>
      <c r="F76" s="28"/>
      <c r="G76" s="34"/>
    </row>
    <row r="77" spans="1:7" x14ac:dyDescent="0.25">
      <c r="A77" s="27"/>
      <c r="B77" s="27"/>
      <c r="C77" s="28"/>
      <c r="D77" s="28"/>
      <c r="E77" s="37"/>
      <c r="F77" s="28"/>
      <c r="G77" s="34"/>
    </row>
    <row r="78" spans="1:7" x14ac:dyDescent="0.25">
      <c r="A78" s="27"/>
      <c r="B78" s="27"/>
      <c r="C78" s="28"/>
      <c r="D78" s="28"/>
      <c r="E78" s="37"/>
      <c r="F78" s="28"/>
      <c r="G78" s="34"/>
    </row>
    <row r="79" spans="1:7" x14ac:dyDescent="0.25">
      <c r="A79" s="27"/>
      <c r="B79" s="27"/>
      <c r="C79" s="28"/>
      <c r="D79" s="28"/>
      <c r="E79" s="37"/>
      <c r="F79" s="28"/>
      <c r="G79" s="34"/>
    </row>
    <row r="80" spans="1:7" x14ac:dyDescent="0.25">
      <c r="A80" s="27"/>
      <c r="B80" s="27"/>
      <c r="C80" s="28"/>
      <c r="D80" s="28"/>
      <c r="E80" s="37"/>
      <c r="F80" s="28"/>
      <c r="G80" s="34"/>
    </row>
    <row r="81" spans="1:7" x14ac:dyDescent="0.25">
      <c r="A81" s="27"/>
      <c r="B81" s="27"/>
      <c r="C81" s="28"/>
      <c r="D81" s="28"/>
      <c r="E81" s="37"/>
      <c r="F81" s="28"/>
      <c r="G81" s="34"/>
    </row>
    <row r="82" spans="1:7" x14ac:dyDescent="0.25">
      <c r="A82" s="27"/>
      <c r="B82" s="27"/>
      <c r="C82" s="28"/>
      <c r="D82" s="28"/>
      <c r="E82" s="37"/>
      <c r="F82" s="28"/>
      <c r="G82" s="34"/>
    </row>
    <row r="83" spans="1:7" x14ac:dyDescent="0.25">
      <c r="A83" s="27"/>
      <c r="B83" s="27"/>
      <c r="C83" s="28"/>
      <c r="D83" s="28"/>
      <c r="E83" s="37"/>
      <c r="F83" s="28"/>
      <c r="G83" s="34"/>
    </row>
    <row r="84" spans="1:7" x14ac:dyDescent="0.25">
      <c r="A84" s="27"/>
      <c r="B84" s="27"/>
      <c r="C84" s="28"/>
      <c r="D84" s="28"/>
      <c r="E84" s="37"/>
      <c r="F84" s="28"/>
      <c r="G84" s="34"/>
    </row>
    <row r="85" spans="1:7" x14ac:dyDescent="0.25">
      <c r="A85" s="27"/>
      <c r="B85" s="27"/>
      <c r="C85" s="28"/>
      <c r="D85" s="28"/>
      <c r="E85" s="37"/>
      <c r="F85" s="28"/>
      <c r="G85" s="34"/>
    </row>
    <row r="86" spans="1:7" x14ac:dyDescent="0.25">
      <c r="A86" s="27"/>
      <c r="B86" s="27"/>
      <c r="C86" s="28"/>
      <c r="D86" s="28"/>
      <c r="E86" s="37"/>
      <c r="F86" s="28"/>
      <c r="G86" s="34"/>
    </row>
    <row r="87" spans="1:7" x14ac:dyDescent="0.25">
      <c r="A87" s="27"/>
      <c r="B87" s="27"/>
      <c r="C87" s="28"/>
      <c r="D87" s="28"/>
      <c r="E87" s="37"/>
      <c r="F87" s="28"/>
      <c r="G87" s="34"/>
    </row>
    <row r="88" spans="1:7" x14ac:dyDescent="0.25">
      <c r="A88" s="27"/>
      <c r="B88" s="27"/>
      <c r="C88" s="28"/>
      <c r="D88" s="28"/>
      <c r="E88" s="37"/>
      <c r="F88" s="28"/>
      <c r="G88" s="34"/>
    </row>
    <row r="89" spans="1:7" x14ac:dyDescent="0.25">
      <c r="A89" s="27"/>
      <c r="B89" s="27"/>
      <c r="C89" s="28"/>
      <c r="D89" s="28"/>
      <c r="E89" s="37"/>
      <c r="F89" s="28"/>
      <c r="G89" s="34"/>
    </row>
  </sheetData>
  <sortState ref="B8:G44">
    <sortCondition descending="1" ref="G8:G44"/>
  </sortState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4"/>
  <sheetViews>
    <sheetView tabSelected="1" topLeftCell="A40" workbookViewId="0">
      <selection activeCell="C66" sqref="C66"/>
    </sheetView>
  </sheetViews>
  <sheetFormatPr defaultRowHeight="15" x14ac:dyDescent="0.25"/>
  <cols>
    <col min="1" max="1" width="18.140625" customWidth="1"/>
    <col min="3" max="3" width="20.7109375" customWidth="1"/>
  </cols>
  <sheetData>
    <row r="3" spans="1:8" x14ac:dyDescent="0.25">
      <c r="A3" s="27" t="s">
        <v>156</v>
      </c>
      <c r="B3" s="28">
        <v>2006</v>
      </c>
      <c r="C3" s="15" t="s">
        <v>61</v>
      </c>
      <c r="D3" s="37" t="s">
        <v>157</v>
      </c>
      <c r="E3" s="28">
        <v>41</v>
      </c>
      <c r="F3" s="34">
        <v>46.5</v>
      </c>
      <c r="G3" s="15">
        <v>50</v>
      </c>
      <c r="H3" s="16">
        <f t="shared" ref="H3:H10" si="0">E3+G3</f>
        <v>91</v>
      </c>
    </row>
    <row r="4" spans="1:8" x14ac:dyDescent="0.25">
      <c r="A4" s="27" t="s">
        <v>158</v>
      </c>
      <c r="B4" s="28">
        <v>2006</v>
      </c>
      <c r="C4" s="15" t="s">
        <v>61</v>
      </c>
      <c r="D4" s="37" t="s">
        <v>159</v>
      </c>
      <c r="E4" s="28">
        <v>40</v>
      </c>
      <c r="F4" s="34">
        <v>37.5</v>
      </c>
      <c r="G4" s="10">
        <v>49</v>
      </c>
      <c r="H4" s="16">
        <f t="shared" si="0"/>
        <v>89</v>
      </c>
    </row>
    <row r="5" spans="1:8" x14ac:dyDescent="0.25">
      <c r="A5" s="27" t="s">
        <v>154</v>
      </c>
      <c r="B5" s="28">
        <v>2006</v>
      </c>
      <c r="C5" s="15" t="s">
        <v>61</v>
      </c>
      <c r="D5" s="37" t="s">
        <v>155</v>
      </c>
      <c r="E5" s="28">
        <v>43</v>
      </c>
      <c r="F5" s="34">
        <v>35</v>
      </c>
      <c r="G5" s="15">
        <v>48</v>
      </c>
      <c r="H5" s="16">
        <f t="shared" si="0"/>
        <v>91</v>
      </c>
    </row>
    <row r="6" spans="1:8" x14ac:dyDescent="0.25">
      <c r="A6" s="27" t="s">
        <v>162</v>
      </c>
      <c r="B6" s="28">
        <v>2007</v>
      </c>
      <c r="C6" s="15" t="s">
        <v>61</v>
      </c>
      <c r="D6" s="37" t="s">
        <v>163</v>
      </c>
      <c r="E6" s="28">
        <v>38</v>
      </c>
      <c r="F6" s="34">
        <v>34.200000000000003</v>
      </c>
      <c r="G6" s="15">
        <v>46</v>
      </c>
      <c r="H6" s="16">
        <f t="shared" si="0"/>
        <v>84</v>
      </c>
    </row>
    <row r="7" spans="1:8" x14ac:dyDescent="0.25">
      <c r="A7" s="27" t="s">
        <v>152</v>
      </c>
      <c r="B7" s="28">
        <v>2006</v>
      </c>
      <c r="C7" s="15" t="s">
        <v>61</v>
      </c>
      <c r="D7" s="37" t="s">
        <v>153</v>
      </c>
      <c r="E7" s="28">
        <v>44</v>
      </c>
      <c r="F7" s="34">
        <v>31.7</v>
      </c>
      <c r="G7" s="15">
        <v>42</v>
      </c>
      <c r="H7" s="16">
        <f t="shared" si="0"/>
        <v>86</v>
      </c>
    </row>
    <row r="8" spans="1:8" x14ac:dyDescent="0.25">
      <c r="A8" s="27" t="s">
        <v>160</v>
      </c>
      <c r="B8" s="28">
        <v>2006</v>
      </c>
      <c r="C8" s="15" t="s">
        <v>61</v>
      </c>
      <c r="D8" s="37" t="s">
        <v>161</v>
      </c>
      <c r="E8" s="28">
        <v>37</v>
      </c>
      <c r="F8" s="34">
        <v>26</v>
      </c>
      <c r="G8" s="15">
        <v>32</v>
      </c>
      <c r="H8" s="16">
        <f t="shared" si="0"/>
        <v>69</v>
      </c>
    </row>
    <row r="9" spans="1:8" x14ac:dyDescent="0.25">
      <c r="A9" s="27" t="s">
        <v>164</v>
      </c>
      <c r="B9" s="28">
        <v>2007</v>
      </c>
      <c r="C9" s="15" t="s">
        <v>61</v>
      </c>
      <c r="D9" s="37" t="s">
        <v>165</v>
      </c>
      <c r="E9" s="28">
        <v>35</v>
      </c>
      <c r="F9" s="34">
        <v>22.8</v>
      </c>
      <c r="G9" s="15">
        <v>24</v>
      </c>
      <c r="H9" s="16">
        <f t="shared" si="0"/>
        <v>59</v>
      </c>
    </row>
    <row r="10" spans="1:8" x14ac:dyDescent="0.25">
      <c r="A10" s="27" t="s">
        <v>150</v>
      </c>
      <c r="B10" s="28">
        <v>2006</v>
      </c>
      <c r="C10" s="15" t="s">
        <v>61</v>
      </c>
      <c r="D10" s="37" t="s">
        <v>151</v>
      </c>
      <c r="E10" s="28">
        <v>16</v>
      </c>
      <c r="F10" s="34">
        <v>18.600000000000001</v>
      </c>
      <c r="G10" s="15">
        <v>22</v>
      </c>
      <c r="H10" s="16">
        <f t="shared" si="0"/>
        <v>38</v>
      </c>
    </row>
    <row r="11" spans="1:8" x14ac:dyDescent="0.25">
      <c r="A11" s="27"/>
      <c r="B11" s="28"/>
      <c r="C11" s="15"/>
      <c r="D11" s="37"/>
      <c r="E11" s="28"/>
      <c r="F11" s="34"/>
      <c r="G11" s="15"/>
      <c r="H11" s="16">
        <f>SUM(H3:H10)</f>
        <v>607</v>
      </c>
    </row>
    <row r="12" spans="1:8" x14ac:dyDescent="0.25">
      <c r="A12" s="27"/>
      <c r="B12" s="28"/>
      <c r="C12" s="15"/>
      <c r="D12" s="37"/>
      <c r="E12" s="28"/>
      <c r="F12" s="34"/>
      <c r="G12" s="15"/>
      <c r="H12" s="16"/>
    </row>
    <row r="13" spans="1:8" x14ac:dyDescent="0.25">
      <c r="A13" s="27"/>
      <c r="B13" s="28"/>
      <c r="C13" s="15"/>
      <c r="D13" s="37"/>
      <c r="E13" s="28"/>
      <c r="F13" s="34"/>
      <c r="G13" s="15"/>
      <c r="H13" s="16"/>
    </row>
    <row r="14" spans="1:8" x14ac:dyDescent="0.25">
      <c r="A14" s="27" t="s">
        <v>166</v>
      </c>
      <c r="B14" s="28">
        <v>2006</v>
      </c>
      <c r="C14" s="15" t="s">
        <v>52</v>
      </c>
      <c r="D14" s="37" t="s">
        <v>167</v>
      </c>
      <c r="E14" s="28">
        <v>49</v>
      </c>
      <c r="F14" s="34">
        <v>30</v>
      </c>
      <c r="G14" s="15">
        <v>40</v>
      </c>
      <c r="H14" s="16">
        <f t="shared" ref="H14:H19" si="1">E14+G14</f>
        <v>89</v>
      </c>
    </row>
    <row r="15" spans="1:8" x14ac:dyDescent="0.25">
      <c r="A15" s="27" t="s">
        <v>174</v>
      </c>
      <c r="B15" s="28">
        <v>2008</v>
      </c>
      <c r="C15" s="15" t="s">
        <v>52</v>
      </c>
      <c r="D15" s="37" t="s">
        <v>175</v>
      </c>
      <c r="E15" s="28">
        <v>25</v>
      </c>
      <c r="F15" s="34">
        <v>25.5</v>
      </c>
      <c r="G15" s="15">
        <v>30</v>
      </c>
      <c r="H15" s="16">
        <f t="shared" si="1"/>
        <v>55</v>
      </c>
    </row>
    <row r="16" spans="1:8" x14ac:dyDescent="0.25">
      <c r="A16" s="27" t="s">
        <v>176</v>
      </c>
      <c r="B16" s="28">
        <v>2008</v>
      </c>
      <c r="C16" s="15" t="s">
        <v>52</v>
      </c>
      <c r="D16" s="37" t="s">
        <v>177</v>
      </c>
      <c r="E16" s="28">
        <v>47</v>
      </c>
      <c r="F16" s="34">
        <v>23</v>
      </c>
      <c r="G16" s="10">
        <v>25</v>
      </c>
      <c r="H16" s="16">
        <f t="shared" si="1"/>
        <v>72</v>
      </c>
    </row>
    <row r="17" spans="1:8" x14ac:dyDescent="0.25">
      <c r="A17" s="27" t="s">
        <v>172</v>
      </c>
      <c r="B17" s="28">
        <v>2009</v>
      </c>
      <c r="C17" s="15" t="s">
        <v>52</v>
      </c>
      <c r="D17" s="37" t="s">
        <v>173</v>
      </c>
      <c r="E17" s="28">
        <v>17</v>
      </c>
      <c r="F17" s="34">
        <v>18.5</v>
      </c>
      <c r="G17" s="10">
        <v>21</v>
      </c>
      <c r="H17" s="16">
        <f t="shared" si="1"/>
        <v>38</v>
      </c>
    </row>
    <row r="18" spans="1:8" x14ac:dyDescent="0.25">
      <c r="A18" s="27" t="s">
        <v>169</v>
      </c>
      <c r="B18" s="28">
        <v>2006</v>
      </c>
      <c r="C18" s="15" t="s">
        <v>52</v>
      </c>
      <c r="D18" s="37" t="s">
        <v>168</v>
      </c>
      <c r="E18" s="28">
        <v>39</v>
      </c>
      <c r="F18" s="34">
        <v>17.5</v>
      </c>
      <c r="G18" s="10">
        <v>19</v>
      </c>
      <c r="H18" s="16">
        <f t="shared" si="1"/>
        <v>58</v>
      </c>
    </row>
    <row r="19" spans="1:8" x14ac:dyDescent="0.25">
      <c r="A19" s="27" t="s">
        <v>170</v>
      </c>
      <c r="B19" s="28"/>
      <c r="C19" s="15" t="s">
        <v>52</v>
      </c>
      <c r="D19" s="37" t="s">
        <v>171</v>
      </c>
      <c r="E19" s="28">
        <v>18</v>
      </c>
      <c r="F19" s="34">
        <v>12.5</v>
      </c>
      <c r="G19" s="15">
        <v>14</v>
      </c>
      <c r="H19" s="16">
        <f t="shared" si="1"/>
        <v>32</v>
      </c>
    </row>
    <row r="20" spans="1:8" x14ac:dyDescent="0.25">
      <c r="A20" s="27"/>
      <c r="B20" s="28"/>
      <c r="C20" s="15"/>
      <c r="D20" s="37"/>
      <c r="E20" s="28"/>
      <c r="F20" s="34"/>
      <c r="G20" s="15"/>
      <c r="H20" s="16">
        <f>SUM(H14:H19)</f>
        <v>344</v>
      </c>
    </row>
    <row r="21" spans="1:8" x14ac:dyDescent="0.25">
      <c r="A21" s="27"/>
      <c r="B21" s="28"/>
      <c r="C21" s="15"/>
      <c r="D21" s="37"/>
      <c r="E21" s="28"/>
      <c r="F21" s="34"/>
      <c r="G21" s="15"/>
      <c r="H21" s="16"/>
    </row>
    <row r="22" spans="1:8" x14ac:dyDescent="0.25">
      <c r="A22" s="27"/>
      <c r="B22" s="28"/>
      <c r="C22" s="15"/>
      <c r="D22" s="37"/>
      <c r="E22" s="28"/>
      <c r="F22" s="34"/>
      <c r="G22" s="15"/>
      <c r="H22" s="16"/>
    </row>
    <row r="23" spans="1:8" x14ac:dyDescent="0.25">
      <c r="A23" s="27" t="s">
        <v>122</v>
      </c>
      <c r="B23" s="28">
        <v>2007</v>
      </c>
      <c r="C23" s="15" t="s">
        <v>27</v>
      </c>
      <c r="D23" s="37" t="s">
        <v>123</v>
      </c>
      <c r="E23" s="28">
        <v>48</v>
      </c>
      <c r="F23" s="34">
        <v>33.5</v>
      </c>
      <c r="G23" s="10">
        <v>45</v>
      </c>
      <c r="H23" s="16">
        <f t="shared" ref="H23:H30" si="2">E23+G23</f>
        <v>93</v>
      </c>
    </row>
    <row r="24" spans="1:8" x14ac:dyDescent="0.25">
      <c r="A24" s="27" t="s">
        <v>120</v>
      </c>
      <c r="B24" s="28">
        <v>2007</v>
      </c>
      <c r="C24" s="15" t="s">
        <v>27</v>
      </c>
      <c r="D24" s="37" t="s">
        <v>121</v>
      </c>
      <c r="E24" s="28">
        <v>45</v>
      </c>
      <c r="F24" s="34">
        <v>33.5</v>
      </c>
      <c r="G24" s="15">
        <v>44</v>
      </c>
      <c r="H24" s="16">
        <f t="shared" si="2"/>
        <v>89</v>
      </c>
    </row>
    <row r="25" spans="1:8" x14ac:dyDescent="0.25">
      <c r="A25" s="27" t="s">
        <v>118</v>
      </c>
      <c r="B25" s="28">
        <v>2007</v>
      </c>
      <c r="C25" s="15" t="s">
        <v>27</v>
      </c>
      <c r="D25" s="37" t="s">
        <v>119</v>
      </c>
      <c r="E25" s="28">
        <v>34</v>
      </c>
      <c r="F25" s="34">
        <v>29.8</v>
      </c>
      <c r="G25" s="10">
        <v>39</v>
      </c>
      <c r="H25" s="16">
        <f t="shared" si="2"/>
        <v>73</v>
      </c>
    </row>
    <row r="26" spans="1:8" x14ac:dyDescent="0.25">
      <c r="A26" s="27" t="s">
        <v>124</v>
      </c>
      <c r="B26" s="28">
        <v>2007</v>
      </c>
      <c r="C26" s="15" t="s">
        <v>27</v>
      </c>
      <c r="D26" s="37" t="s">
        <v>125</v>
      </c>
      <c r="E26" s="28">
        <v>50</v>
      </c>
      <c r="F26" s="34">
        <v>28.4</v>
      </c>
      <c r="G26" s="10">
        <v>37</v>
      </c>
      <c r="H26" s="16">
        <f t="shared" si="2"/>
        <v>87</v>
      </c>
    </row>
    <row r="27" spans="1:8" x14ac:dyDescent="0.25">
      <c r="A27" s="16" t="s">
        <v>116</v>
      </c>
      <c r="B27" s="15">
        <v>2006</v>
      </c>
      <c r="C27" s="15" t="s">
        <v>27</v>
      </c>
      <c r="D27" s="36" t="s">
        <v>117</v>
      </c>
      <c r="E27" s="28">
        <v>27</v>
      </c>
      <c r="F27" s="34">
        <v>27</v>
      </c>
      <c r="G27" s="10">
        <v>35</v>
      </c>
      <c r="H27" s="16">
        <f t="shared" si="2"/>
        <v>62</v>
      </c>
    </row>
    <row r="28" spans="1:8" x14ac:dyDescent="0.25">
      <c r="A28" s="27" t="s">
        <v>132</v>
      </c>
      <c r="B28" s="28">
        <v>2008</v>
      </c>
      <c r="C28" s="15" t="s">
        <v>27</v>
      </c>
      <c r="D28" s="37" t="s">
        <v>133</v>
      </c>
      <c r="E28" s="28">
        <v>28</v>
      </c>
      <c r="F28" s="34">
        <v>23.5</v>
      </c>
      <c r="G28" s="10">
        <v>27</v>
      </c>
      <c r="H28" s="16">
        <f t="shared" si="2"/>
        <v>55</v>
      </c>
    </row>
    <row r="29" spans="1:8" x14ac:dyDescent="0.25">
      <c r="A29" s="27" t="s">
        <v>126</v>
      </c>
      <c r="B29" s="28">
        <v>2008</v>
      </c>
      <c r="C29" s="15" t="s">
        <v>27</v>
      </c>
      <c r="D29" s="37" t="s">
        <v>127</v>
      </c>
      <c r="E29" s="28">
        <v>20</v>
      </c>
      <c r="F29" s="34">
        <v>18.2</v>
      </c>
      <c r="G29" s="15">
        <v>20</v>
      </c>
      <c r="H29" s="16">
        <f t="shared" si="2"/>
        <v>40</v>
      </c>
    </row>
    <row r="30" spans="1:8" x14ac:dyDescent="0.25">
      <c r="A30" s="27" t="s">
        <v>130</v>
      </c>
      <c r="B30" s="28">
        <v>2008</v>
      </c>
      <c r="C30" s="15" t="s">
        <v>27</v>
      </c>
      <c r="D30" s="37" t="s">
        <v>131</v>
      </c>
      <c r="E30" s="28">
        <v>22</v>
      </c>
      <c r="F30" s="34">
        <v>17.5</v>
      </c>
      <c r="G30" s="15">
        <v>18</v>
      </c>
      <c r="H30" s="16">
        <f t="shared" si="2"/>
        <v>40</v>
      </c>
    </row>
    <row r="31" spans="1:8" x14ac:dyDescent="0.25">
      <c r="A31" s="27"/>
      <c r="B31" s="28"/>
      <c r="C31" s="15"/>
      <c r="D31" s="37"/>
      <c r="E31" s="28"/>
      <c r="F31" s="34"/>
      <c r="G31" s="15"/>
      <c r="H31" s="16">
        <f>SUM(H23:H30)</f>
        <v>539</v>
      </c>
    </row>
    <row r="32" spans="1:8" x14ac:dyDescent="0.25">
      <c r="A32" s="27"/>
      <c r="B32" s="28"/>
      <c r="C32" s="15"/>
      <c r="D32" s="37"/>
      <c r="E32" s="28"/>
      <c r="F32" s="34"/>
      <c r="G32" s="15"/>
      <c r="H32" s="16"/>
    </row>
    <row r="33" spans="1:8" x14ac:dyDescent="0.25">
      <c r="A33" s="27" t="s">
        <v>128</v>
      </c>
      <c r="B33" s="28">
        <v>2008</v>
      </c>
      <c r="C33" s="15" t="s">
        <v>27</v>
      </c>
      <c r="D33" s="37" t="s">
        <v>129</v>
      </c>
      <c r="E33" s="28">
        <v>21</v>
      </c>
      <c r="F33" s="34">
        <v>16.2</v>
      </c>
      <c r="G33" s="15">
        <v>16</v>
      </c>
      <c r="H33" s="16">
        <f>E33+G33</f>
        <v>37</v>
      </c>
    </row>
    <row r="34" spans="1:8" x14ac:dyDescent="0.25">
      <c r="A34" s="27"/>
      <c r="B34" s="28"/>
      <c r="C34" s="15"/>
      <c r="D34" s="37"/>
      <c r="E34" s="28"/>
      <c r="F34" s="34"/>
      <c r="G34" s="15"/>
      <c r="H34" s="16"/>
    </row>
    <row r="35" spans="1:8" x14ac:dyDescent="0.25">
      <c r="A35" s="27"/>
      <c r="B35" s="28"/>
      <c r="C35" s="15"/>
      <c r="D35" s="37"/>
      <c r="E35" s="28"/>
      <c r="F35" s="34"/>
      <c r="G35" s="15"/>
      <c r="H35" s="16"/>
    </row>
    <row r="36" spans="1:8" x14ac:dyDescent="0.25">
      <c r="A36" s="27" t="s">
        <v>178</v>
      </c>
      <c r="B36" s="28">
        <v>2006</v>
      </c>
      <c r="C36" s="15" t="s">
        <v>6</v>
      </c>
      <c r="D36" s="37" t="s">
        <v>179</v>
      </c>
      <c r="E36" s="28">
        <v>31</v>
      </c>
      <c r="F36" s="34">
        <v>32.200000000000003</v>
      </c>
      <c r="G36" s="10">
        <v>43</v>
      </c>
      <c r="H36" s="16">
        <f t="shared" ref="H36:H41" si="3">E36+G36</f>
        <v>74</v>
      </c>
    </row>
    <row r="37" spans="1:8" x14ac:dyDescent="0.25">
      <c r="A37" s="27" t="s">
        <v>180</v>
      </c>
      <c r="B37" s="28">
        <v>2006</v>
      </c>
      <c r="C37" s="15" t="s">
        <v>6</v>
      </c>
      <c r="D37" s="37" t="s">
        <v>181</v>
      </c>
      <c r="E37" s="28">
        <v>33</v>
      </c>
      <c r="F37" s="34">
        <v>30.5</v>
      </c>
      <c r="G37" s="10">
        <v>41</v>
      </c>
      <c r="H37" s="16">
        <f t="shared" si="3"/>
        <v>74</v>
      </c>
    </row>
    <row r="38" spans="1:8" x14ac:dyDescent="0.25">
      <c r="A38" s="27" t="s">
        <v>182</v>
      </c>
      <c r="B38" s="28">
        <v>2007</v>
      </c>
      <c r="C38" s="15" t="s">
        <v>6</v>
      </c>
      <c r="D38" s="37" t="s">
        <v>183</v>
      </c>
      <c r="E38" s="28">
        <v>36</v>
      </c>
      <c r="F38" s="34">
        <v>27</v>
      </c>
      <c r="G38" s="15">
        <v>36</v>
      </c>
      <c r="H38" s="16">
        <f t="shared" si="3"/>
        <v>72</v>
      </c>
    </row>
    <row r="39" spans="1:8" x14ac:dyDescent="0.25">
      <c r="A39" s="27" t="s">
        <v>184</v>
      </c>
      <c r="B39" s="28">
        <v>2007</v>
      </c>
      <c r="C39" s="15" t="s">
        <v>6</v>
      </c>
      <c r="D39" s="37" t="s">
        <v>185</v>
      </c>
      <c r="E39" s="28">
        <v>46</v>
      </c>
      <c r="F39" s="34">
        <v>25.5</v>
      </c>
      <c r="G39" s="10">
        <v>31</v>
      </c>
      <c r="H39" s="16">
        <f t="shared" si="3"/>
        <v>77</v>
      </c>
    </row>
    <row r="40" spans="1:8" x14ac:dyDescent="0.25">
      <c r="A40" s="27" t="s">
        <v>188</v>
      </c>
      <c r="B40" s="28">
        <v>2008</v>
      </c>
      <c r="C40" s="15" t="s">
        <v>6</v>
      </c>
      <c r="D40" s="37" t="s">
        <v>155</v>
      </c>
      <c r="E40" s="28">
        <v>42</v>
      </c>
      <c r="F40" s="34">
        <v>24.5</v>
      </c>
      <c r="G40" s="10">
        <v>29</v>
      </c>
      <c r="H40" s="16">
        <f t="shared" si="3"/>
        <v>71</v>
      </c>
    </row>
    <row r="41" spans="1:8" x14ac:dyDescent="0.25">
      <c r="A41" s="27" t="s">
        <v>186</v>
      </c>
      <c r="B41" s="28">
        <v>2008</v>
      </c>
      <c r="C41" s="15" t="s">
        <v>6</v>
      </c>
      <c r="D41" s="37" t="s">
        <v>187</v>
      </c>
      <c r="E41" s="28">
        <v>19</v>
      </c>
      <c r="F41" s="34">
        <v>14</v>
      </c>
      <c r="G41" s="10">
        <v>15</v>
      </c>
      <c r="H41" s="16">
        <f t="shared" si="3"/>
        <v>34</v>
      </c>
    </row>
    <row r="42" spans="1:8" x14ac:dyDescent="0.25">
      <c r="A42" s="27"/>
      <c r="B42" s="28"/>
      <c r="C42" s="15" t="s">
        <v>6</v>
      </c>
      <c r="D42" s="37"/>
      <c r="E42" s="28"/>
      <c r="F42" s="34"/>
      <c r="H42" s="16">
        <f>SUM(H36:H41)</f>
        <v>402</v>
      </c>
    </row>
    <row r="43" spans="1:8" x14ac:dyDescent="0.25">
      <c r="A43" s="27"/>
      <c r="B43" s="28"/>
      <c r="C43" s="15" t="s">
        <v>6</v>
      </c>
      <c r="D43" s="37"/>
      <c r="E43" s="28"/>
      <c r="F43" s="34"/>
    </row>
    <row r="44" spans="1:8" x14ac:dyDescent="0.25">
      <c r="A44" s="27"/>
      <c r="B44" s="28"/>
      <c r="C44" s="15"/>
      <c r="D44" s="37"/>
      <c r="E44" s="28"/>
      <c r="F44" s="34"/>
    </row>
    <row r="45" spans="1:8" x14ac:dyDescent="0.25">
      <c r="A45" s="27"/>
      <c r="B45" s="28"/>
      <c r="C45" s="15"/>
      <c r="D45" s="37"/>
      <c r="E45" s="28"/>
      <c r="F45" s="34"/>
    </row>
    <row r="46" spans="1:8" x14ac:dyDescent="0.25">
      <c r="A46" s="27"/>
      <c r="B46" s="28"/>
      <c r="C46" s="15"/>
      <c r="D46" s="37"/>
      <c r="E46" s="28"/>
      <c r="F46" s="34"/>
    </row>
    <row r="47" spans="1:8" x14ac:dyDescent="0.25">
      <c r="A47" s="27" t="s">
        <v>206</v>
      </c>
      <c r="B47" s="28">
        <v>2006</v>
      </c>
      <c r="C47" s="15" t="s">
        <v>70</v>
      </c>
      <c r="D47" s="37" t="s">
        <v>135</v>
      </c>
      <c r="E47" s="28">
        <v>15</v>
      </c>
      <c r="F47" s="34">
        <v>34.5</v>
      </c>
      <c r="G47" s="10">
        <v>47</v>
      </c>
      <c r="H47" s="16">
        <f t="shared" ref="H47:H54" si="4">E47+G47</f>
        <v>62</v>
      </c>
    </row>
    <row r="48" spans="1:8" x14ac:dyDescent="0.25">
      <c r="A48" s="27" t="s">
        <v>142</v>
      </c>
      <c r="B48" s="28">
        <v>2007</v>
      </c>
      <c r="C48" s="15" t="s">
        <v>70</v>
      </c>
      <c r="D48" s="37" t="s">
        <v>143</v>
      </c>
      <c r="E48" s="28">
        <v>14</v>
      </c>
      <c r="F48" s="34">
        <v>28.5</v>
      </c>
      <c r="G48" s="15">
        <v>38</v>
      </c>
      <c r="H48" s="16">
        <f t="shared" si="4"/>
        <v>52</v>
      </c>
    </row>
    <row r="49" spans="1:8" x14ac:dyDescent="0.25">
      <c r="A49" s="27" t="s">
        <v>146</v>
      </c>
      <c r="B49" s="28">
        <v>2007</v>
      </c>
      <c r="C49" s="15" t="s">
        <v>70</v>
      </c>
      <c r="D49" s="37" t="s">
        <v>147</v>
      </c>
      <c r="E49" s="28">
        <v>26</v>
      </c>
      <c r="F49" s="34">
        <v>26.5</v>
      </c>
      <c r="G49" s="15">
        <v>34</v>
      </c>
      <c r="H49" s="16">
        <f t="shared" si="4"/>
        <v>60</v>
      </c>
    </row>
    <row r="50" spans="1:8" x14ac:dyDescent="0.25">
      <c r="A50" s="27" t="s">
        <v>140</v>
      </c>
      <c r="B50" s="28">
        <v>2006</v>
      </c>
      <c r="C50" s="15" t="s">
        <v>70</v>
      </c>
      <c r="D50" s="37" t="s">
        <v>141</v>
      </c>
      <c r="E50" s="28">
        <v>30</v>
      </c>
      <c r="F50" s="34">
        <v>26.2</v>
      </c>
      <c r="G50" s="10">
        <v>33</v>
      </c>
      <c r="H50" s="16">
        <f t="shared" si="4"/>
        <v>63</v>
      </c>
    </row>
    <row r="51" spans="1:8" x14ac:dyDescent="0.25">
      <c r="A51" s="27" t="s">
        <v>138</v>
      </c>
      <c r="B51" s="28">
        <v>2006</v>
      </c>
      <c r="C51" s="15" t="s">
        <v>70</v>
      </c>
      <c r="D51" s="37" t="s">
        <v>139</v>
      </c>
      <c r="E51" s="28">
        <v>29</v>
      </c>
      <c r="F51" s="34">
        <v>24.5</v>
      </c>
      <c r="G51" s="15">
        <v>28</v>
      </c>
      <c r="H51" s="16">
        <f t="shared" si="4"/>
        <v>57</v>
      </c>
    </row>
    <row r="52" spans="1:8" x14ac:dyDescent="0.25">
      <c r="A52" s="27" t="s">
        <v>136</v>
      </c>
      <c r="B52" s="28">
        <v>2006</v>
      </c>
      <c r="C52" s="15" t="s">
        <v>70</v>
      </c>
      <c r="D52" s="37" t="s">
        <v>137</v>
      </c>
      <c r="E52" s="28">
        <v>23</v>
      </c>
      <c r="F52" s="34">
        <v>23.1</v>
      </c>
      <c r="G52" s="15">
        <v>26</v>
      </c>
      <c r="H52" s="16">
        <f t="shared" si="4"/>
        <v>49</v>
      </c>
    </row>
    <row r="53" spans="1:8" x14ac:dyDescent="0.25">
      <c r="A53" s="27" t="s">
        <v>148</v>
      </c>
      <c r="B53" s="28">
        <v>2007</v>
      </c>
      <c r="C53" s="15" t="s">
        <v>70</v>
      </c>
      <c r="D53" s="37" t="s">
        <v>149</v>
      </c>
      <c r="E53" s="28">
        <v>32</v>
      </c>
      <c r="F53" s="34">
        <v>22</v>
      </c>
      <c r="G53" s="10">
        <v>23</v>
      </c>
      <c r="H53" s="16">
        <f t="shared" si="4"/>
        <v>55</v>
      </c>
    </row>
    <row r="54" spans="1:8" x14ac:dyDescent="0.25">
      <c r="A54" s="27" t="s">
        <v>144</v>
      </c>
      <c r="B54" s="28">
        <v>2007</v>
      </c>
      <c r="C54" s="15" t="s">
        <v>70</v>
      </c>
      <c r="D54" s="37" t="s">
        <v>145</v>
      </c>
      <c r="E54" s="28">
        <v>24</v>
      </c>
      <c r="F54" s="34">
        <v>17.100000000000001</v>
      </c>
      <c r="G54" s="10">
        <v>17</v>
      </c>
      <c r="H54" s="16">
        <f t="shared" si="4"/>
        <v>41</v>
      </c>
    </row>
    <row r="55" spans="1:8" x14ac:dyDescent="0.25">
      <c r="H55" s="16">
        <f>SUM(H47:H54)</f>
        <v>439</v>
      </c>
    </row>
    <row r="57" spans="1:8" x14ac:dyDescent="0.25">
      <c r="A57" s="14" t="s">
        <v>109</v>
      </c>
      <c r="B57" s="17"/>
      <c r="C57" s="15"/>
      <c r="D57" s="18"/>
    </row>
    <row r="58" spans="1:8" x14ac:dyDescent="0.25">
      <c r="A58" s="16"/>
      <c r="B58" s="17"/>
      <c r="C58" s="15"/>
      <c r="D58" s="18"/>
    </row>
    <row r="59" spans="1:8" x14ac:dyDescent="0.25">
      <c r="A59" s="16" t="s">
        <v>207</v>
      </c>
      <c r="C59" s="11">
        <v>701</v>
      </c>
      <c r="D59" s="26">
        <v>5</v>
      </c>
    </row>
    <row r="60" spans="1:8" x14ac:dyDescent="0.25">
      <c r="A60" s="16" t="s">
        <v>208</v>
      </c>
      <c r="B60" s="17"/>
      <c r="C60" s="17">
        <v>619</v>
      </c>
      <c r="D60" s="25">
        <v>4</v>
      </c>
    </row>
    <row r="61" spans="1:8" x14ac:dyDescent="0.25">
      <c r="A61" s="16" t="s">
        <v>209</v>
      </c>
      <c r="C61" s="17">
        <v>521</v>
      </c>
      <c r="D61" s="25">
        <v>3</v>
      </c>
    </row>
    <row r="62" spans="1:8" x14ac:dyDescent="0.25">
      <c r="A62" s="16" t="s">
        <v>210</v>
      </c>
      <c r="C62" s="11">
        <v>450</v>
      </c>
      <c r="D62" s="26">
        <v>2</v>
      </c>
    </row>
    <row r="63" spans="1:8" x14ac:dyDescent="0.25">
      <c r="A63" s="16" t="s">
        <v>211</v>
      </c>
      <c r="C63" s="17">
        <v>384</v>
      </c>
      <c r="D63" s="25">
        <v>1</v>
      </c>
    </row>
    <row r="64" spans="1:8" x14ac:dyDescent="0.25">
      <c r="A64" s="16"/>
      <c r="C64" s="17"/>
      <c r="D64" s="25"/>
    </row>
  </sheetData>
  <sortState ref="A59:D64">
    <sortCondition descending="1" ref="C59:C6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Děvčata</vt:lpstr>
      <vt:lpstr>Družstva dívky</vt:lpstr>
      <vt:lpstr>Kluci</vt:lpstr>
      <vt:lpstr>Družstva kluci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Petr Šindelář</cp:lastModifiedBy>
  <cp:lastPrinted>2017-05-11T20:13:41Z</cp:lastPrinted>
  <dcterms:created xsi:type="dcterms:W3CDTF">2017-05-11T19:17:40Z</dcterms:created>
  <dcterms:modified xsi:type="dcterms:W3CDTF">2017-06-16T08:21:00Z</dcterms:modified>
</cp:coreProperties>
</file>